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yos\Desktop\очик малумотлар 11,12,2019\iqtisod bosh\"/>
    </mc:Choice>
  </mc:AlternateContent>
  <bookViews>
    <workbookView xWindow="480" yWindow="105" windowWidth="27795" windowHeight="12600"/>
  </bookViews>
  <sheets>
    <sheet name="Асос (10 ойлик)+" sheetId="2" r:id="rId1"/>
    <sheet name="Аҳоли жон бошига (10 ойлик)+" sheetId="4" r:id="rId2"/>
  </sheets>
  <definedNames>
    <definedName name="_xlnm._FilterDatabase" localSheetId="1" hidden="1">'Аҳоли жон бошига (10 ойлик)+'!$A$4:$M$4</definedName>
    <definedName name="hvv" localSheetId="1">#REF!</definedName>
    <definedName name="hvv">#REF!</definedName>
    <definedName name="jhjkfhkj" localSheetId="1">#REF!</definedName>
    <definedName name="jhjkfhkj">#REF!</definedName>
    <definedName name="акциз" localSheetId="1">#REF!</definedName>
    <definedName name="акциз">#REF!</definedName>
    <definedName name="действующий" localSheetId="1">#REF!</definedName>
    <definedName name="действующий">#REF!</definedName>
    <definedName name="Зарплата_1" localSheetId="1">#REF!</definedName>
    <definedName name="Зарплата_1">#REF!</definedName>
    <definedName name="Зарплата_2" localSheetId="1">#REF!</definedName>
    <definedName name="Зарплата_2">#REF!</definedName>
    <definedName name="мз" localSheetId="1">#REF!</definedName>
    <definedName name="мз">#REF!</definedName>
    <definedName name="МЗ_1" localSheetId="1">#REF!</definedName>
    <definedName name="МЗ_1">#REF!</definedName>
    <definedName name="МЗ_2" localSheetId="1">#REF!</definedName>
    <definedName name="МЗ_2">#REF!</definedName>
    <definedName name="Минимал_1" localSheetId="1">#REF!</definedName>
    <definedName name="Минимал_1">#REF!</definedName>
    <definedName name="Минимал_2" localSheetId="1">#REF!</definedName>
    <definedName name="Минимал_2">#REF!</definedName>
    <definedName name="мфу02" localSheetId="1">#REF!</definedName>
    <definedName name="мфу02">#REF!</definedName>
    <definedName name="нояб" localSheetId="1">#REF!</definedName>
    <definedName name="нояб">#REF!</definedName>
    <definedName name="_xlnm.Print_Area" localSheetId="0">'Асос (10 ойлик)+'!$A$1:$V$22</definedName>
    <definedName name="_xlnm.Print_Area" localSheetId="1">'Аҳоли жон бошига (10 ойлик)+'!$A$1:$M$20</definedName>
    <definedName name="рег_1" localSheetId="1">#REF!</definedName>
    <definedName name="рег_1">#REF!</definedName>
    <definedName name="рег_2" localSheetId="1">#REF!</definedName>
    <definedName name="рег_2">#REF!</definedName>
    <definedName name="рег1" localSheetId="1">#REF!</definedName>
    <definedName name="рег1">#REF!</definedName>
    <definedName name="рег2" localSheetId="1">#REF!</definedName>
    <definedName name="рег2">#REF!</definedName>
    <definedName name="ставка_05_2_1" localSheetId="1">#REF!</definedName>
    <definedName name="ставка_05_2_1">#REF!</definedName>
    <definedName name="ставка_05_2_10" localSheetId="1">#REF!</definedName>
    <definedName name="ставка_05_2_10">#REF!</definedName>
    <definedName name="ставка_05_2_2" localSheetId="1">#REF!</definedName>
    <definedName name="ставка_05_2_2">#REF!</definedName>
    <definedName name="ставка_05_2_3" localSheetId="1">#REF!</definedName>
    <definedName name="ставка_05_2_3">#REF!</definedName>
    <definedName name="ставка_05_2_4" localSheetId="1">#REF!</definedName>
    <definedName name="ставка_05_2_4">#REF!</definedName>
    <definedName name="ставка_05_2_5" localSheetId="1">#REF!</definedName>
    <definedName name="ставка_05_2_5">#REF!</definedName>
    <definedName name="ставка_05_2_6" localSheetId="1">#REF!</definedName>
    <definedName name="ставка_05_2_6">#REF!</definedName>
    <definedName name="ставка_05_2_7" localSheetId="1">#REF!</definedName>
    <definedName name="ставка_05_2_7">#REF!</definedName>
    <definedName name="ставка_05_2_8" localSheetId="1">#REF!</definedName>
    <definedName name="ставка_05_2_8">#REF!</definedName>
    <definedName name="ставка_05_2_9" localSheetId="1">#REF!</definedName>
    <definedName name="ставка_05_2_9">#REF!</definedName>
    <definedName name="ставка_05_3_1" localSheetId="1">#REF!</definedName>
    <definedName name="ставка_05_3_1">#REF!</definedName>
    <definedName name="ставка_05_3_10" localSheetId="1">#REF!</definedName>
    <definedName name="ставка_05_3_10">#REF!</definedName>
    <definedName name="ставка_05_3_2" localSheetId="1">#REF!</definedName>
    <definedName name="ставка_05_3_2">#REF!</definedName>
    <definedName name="ставка_05_3_3" localSheetId="1">#REF!</definedName>
    <definedName name="ставка_05_3_3">#REF!</definedName>
    <definedName name="ставка_05_3_4" localSheetId="1">#REF!</definedName>
    <definedName name="ставка_05_3_4">#REF!</definedName>
    <definedName name="ставка_05_3_5" localSheetId="1">#REF!</definedName>
    <definedName name="ставка_05_3_5">#REF!</definedName>
    <definedName name="ставка_05_3_6" localSheetId="1">#REF!</definedName>
    <definedName name="ставка_05_3_6">#REF!</definedName>
    <definedName name="ставка_05_3_7" localSheetId="1">#REF!</definedName>
    <definedName name="ставка_05_3_7">#REF!</definedName>
    <definedName name="ставка_05_3_8" localSheetId="1">#REF!</definedName>
    <definedName name="ставка_05_3_8">#REF!</definedName>
    <definedName name="ставка_05_3_9" localSheetId="1">#REF!</definedName>
    <definedName name="ставка_05_3_9">#REF!</definedName>
    <definedName name="ставка_06_2_1" localSheetId="1">#REF!</definedName>
    <definedName name="ставка_06_2_1">#REF!</definedName>
    <definedName name="ставка_06_2_10" localSheetId="1">#REF!</definedName>
    <definedName name="ставка_06_2_10">#REF!</definedName>
    <definedName name="ставка_06_2_2" localSheetId="1">#REF!</definedName>
    <definedName name="ставка_06_2_2">#REF!</definedName>
    <definedName name="ставка_06_2_3" localSheetId="1">#REF!</definedName>
    <definedName name="ставка_06_2_3">#REF!</definedName>
    <definedName name="ставка_06_2_4" localSheetId="1">#REF!</definedName>
    <definedName name="ставка_06_2_4">#REF!</definedName>
    <definedName name="ставка_06_2_5" localSheetId="1">#REF!</definedName>
    <definedName name="ставка_06_2_5">#REF!</definedName>
    <definedName name="ставка_06_2_6" localSheetId="1">#REF!</definedName>
    <definedName name="ставка_06_2_6">#REF!</definedName>
    <definedName name="ставка_06_2_7" localSheetId="1">#REF!</definedName>
    <definedName name="ставка_06_2_7">#REF!</definedName>
    <definedName name="ставка_06_2_8" localSheetId="1">#REF!</definedName>
    <definedName name="ставка_06_2_8">#REF!</definedName>
    <definedName name="ставка_06_2_9" localSheetId="1">#REF!</definedName>
    <definedName name="ставка_06_2_9">#REF!</definedName>
    <definedName name="ставка_06_3_1" localSheetId="1">#REF!</definedName>
    <definedName name="ставка_06_3_1">#REF!</definedName>
    <definedName name="ставка_06_3_10" localSheetId="1">#REF!</definedName>
    <definedName name="ставка_06_3_10">#REF!</definedName>
    <definedName name="ставка_06_3_2" localSheetId="1">#REF!</definedName>
    <definedName name="ставка_06_3_2">#REF!</definedName>
    <definedName name="ставка_06_3_3" localSheetId="1">#REF!</definedName>
    <definedName name="ставка_06_3_3">#REF!</definedName>
    <definedName name="ставка_06_3_4" localSheetId="1">#REF!</definedName>
    <definedName name="ставка_06_3_4">#REF!</definedName>
    <definedName name="ставка_06_3_5" localSheetId="1">#REF!</definedName>
    <definedName name="ставка_06_3_5">#REF!</definedName>
    <definedName name="ставка_06_3_6" localSheetId="1">#REF!</definedName>
    <definedName name="ставка_06_3_6">#REF!</definedName>
    <definedName name="ставка_06_3_7" localSheetId="1">#REF!</definedName>
    <definedName name="ставка_06_3_7">#REF!</definedName>
    <definedName name="ставка_06_3_8" localSheetId="1">#REF!</definedName>
    <definedName name="ставка_06_3_8">#REF!</definedName>
    <definedName name="ставка_06_3_9" localSheetId="1">#REF!</definedName>
    <definedName name="ставка_06_3_9">#REF!</definedName>
    <definedName name="ставка_07_2_1" localSheetId="1">#REF!</definedName>
    <definedName name="ставка_07_2_1">#REF!</definedName>
    <definedName name="ставка_07_2_10" localSheetId="1">#REF!</definedName>
    <definedName name="ставка_07_2_10">#REF!</definedName>
    <definedName name="ставка_07_2_2" localSheetId="1">#REF!</definedName>
    <definedName name="ставка_07_2_2">#REF!</definedName>
    <definedName name="ставка_07_2_3" localSheetId="1">#REF!</definedName>
    <definedName name="ставка_07_2_3">#REF!</definedName>
    <definedName name="ставка_07_2_4" localSheetId="1">#REF!</definedName>
    <definedName name="ставка_07_2_4">#REF!</definedName>
    <definedName name="ставка_07_2_5" localSheetId="1">#REF!</definedName>
    <definedName name="ставка_07_2_5">#REF!</definedName>
    <definedName name="ставка_07_2_6" localSheetId="1">#REF!</definedName>
    <definedName name="ставка_07_2_6">#REF!</definedName>
    <definedName name="ставка_07_2_7" localSheetId="1">#REF!</definedName>
    <definedName name="ставка_07_2_7">#REF!</definedName>
    <definedName name="ставка_07_2_8" localSheetId="1">#REF!</definedName>
    <definedName name="ставка_07_2_8">#REF!</definedName>
    <definedName name="ставка_07_2_9" localSheetId="1">#REF!</definedName>
    <definedName name="ставка_07_2_9">#REF!</definedName>
    <definedName name="ставка_07_3_1" localSheetId="1">#REF!</definedName>
    <definedName name="ставка_07_3_1">#REF!</definedName>
    <definedName name="ставка_07_3_10" localSheetId="1">#REF!</definedName>
    <definedName name="ставка_07_3_10">#REF!</definedName>
    <definedName name="ставка_07_3_2" localSheetId="1">#REF!</definedName>
    <definedName name="ставка_07_3_2">#REF!</definedName>
    <definedName name="ставка_07_3_3" localSheetId="1">#REF!</definedName>
    <definedName name="ставка_07_3_3">#REF!</definedName>
    <definedName name="ставка_07_3_4" localSheetId="1">#REF!</definedName>
    <definedName name="ставка_07_3_4">#REF!</definedName>
    <definedName name="ставка_07_3_5" localSheetId="1">#REF!</definedName>
    <definedName name="ставка_07_3_5">#REF!</definedName>
    <definedName name="ставка_07_3_6" localSheetId="1">#REF!</definedName>
    <definedName name="ставка_07_3_6">#REF!</definedName>
    <definedName name="ставка_07_3_7" localSheetId="1">#REF!</definedName>
    <definedName name="ставка_07_3_7">#REF!</definedName>
    <definedName name="ставка_07_3_8" localSheetId="1">#REF!</definedName>
    <definedName name="ставка_07_3_8">#REF!</definedName>
    <definedName name="ставка_07_3_9" localSheetId="1">#REF!</definedName>
    <definedName name="ставка_07_3_9">#REF!</definedName>
    <definedName name="утв2" localSheetId="1">#REF!</definedName>
    <definedName name="утв2">#REF!</definedName>
  </definedNames>
  <calcPr calcId="152511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</calcChain>
</file>

<file path=xl/sharedStrings.xml><?xml version="1.0" encoding="utf-8"?>
<sst xmlns="http://schemas.openxmlformats.org/spreadsheetml/2006/main" count="131" uniqueCount="42">
  <si>
    <t>№</t>
  </si>
  <si>
    <t>9 ойлик ўртача аҳоли сони</t>
  </si>
  <si>
    <t>Дастлабки маълумотлар кўра</t>
  </si>
  <si>
    <t>т/р</t>
  </si>
  <si>
    <t>Шаҳар ва
туманлар</t>
  </si>
  <si>
    <t>Саноат ишлаб чиқариш</t>
  </si>
  <si>
    <t>Қурилиш-пудрат ишлари</t>
  </si>
  <si>
    <t>Жами хизматлар</t>
  </si>
  <si>
    <t>Чакана савдо</t>
  </si>
  <si>
    <t>2018 йил           3-чорагига
нисбатан 
%да</t>
  </si>
  <si>
    <t>2018 йил   3-чорагига
нисбатан 
%да</t>
  </si>
  <si>
    <t>Вилоят бўйича</t>
  </si>
  <si>
    <t>х</t>
  </si>
  <si>
    <t>Самарқанд ш.</t>
  </si>
  <si>
    <t>Каттақўрғон ш.</t>
  </si>
  <si>
    <t>Булунғур</t>
  </si>
  <si>
    <t>Жомбой</t>
  </si>
  <si>
    <t>Иштихон</t>
  </si>
  <si>
    <t xml:space="preserve">Каттақўрғон </t>
  </si>
  <si>
    <t>Нарпай</t>
  </si>
  <si>
    <t>Нуробод</t>
  </si>
  <si>
    <t>Окдарё</t>
  </si>
  <si>
    <t>Пайариқ</t>
  </si>
  <si>
    <t>Пастдарғом</t>
  </si>
  <si>
    <t>Пахтачи</t>
  </si>
  <si>
    <t xml:space="preserve">Самарқанд </t>
  </si>
  <si>
    <t>Тайлоқ</t>
  </si>
  <si>
    <t>Ургут</t>
  </si>
  <si>
    <t>Қўшработ</t>
  </si>
  <si>
    <t>вил. ўрни</t>
  </si>
  <si>
    <t>2018 йил           январ-октябрга
нисбатан 
%да</t>
  </si>
  <si>
    <t>2018 йил           3-чоракка нисбатан 
%да</t>
  </si>
  <si>
    <t>(минг сўмда)</t>
  </si>
  <si>
    <t>Саноат ишлаб чиқариш млрд.сўм</t>
  </si>
  <si>
    <t xml:space="preserve">2019 йил январ-октябр ойларида ўртача аҳоли жон бошига кўрсаткичлари тўғрисида   </t>
  </si>
  <si>
    <t xml:space="preserve"> Қишлоқ хўжалик  ялпи маҳсулоти                                    (3-чорак)</t>
  </si>
  <si>
    <t>Асосий капиталга  инвестициялар                                 (3-чорак)</t>
  </si>
  <si>
    <t>ЯҲМ                                             (3-чорак)</t>
  </si>
  <si>
    <t>вил. улуши</t>
  </si>
  <si>
    <t>2019 йил январ-октябр ойи якунларида Самарқанд вилоятини ижтимоий-иқтисодий ривожланишининг асосий кўрсаткичлари</t>
  </si>
  <si>
    <t>2-жадвал</t>
  </si>
  <si>
    <t>ҳажми, млрд.сўм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</si>
</sst>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р_._-;\-* #,##0.00_р_._-;_-* &quot;-&quot;??_р_._-;_-@_-"/>
    <numFmt numFmtId="164" formatCode="_(* #,##0.00_);_(* \(#,##0.00\);_(* &quot;-&quot;??_);_(@_)"/>
    <numFmt numFmtId="165" formatCode="#,##0.0"/>
    <numFmt numFmtId="166" formatCode="#"/>
    <numFmt numFmtId="167" formatCode="_-* #,##0.00\ _?_._-;\-* #,##0.00\ _?_._-;_-* &quot;-&quot;??\ _?_._-;_-@_-"/>
    <numFmt numFmtId="168" formatCode="_-* #,##0.00\ &quot;?.&quot;_-;\-* #,##0.00\ &quot;?.&quot;_-;_-* &quot;-&quot;??\ &quot;?.&quot;_-;_-@_-"/>
    <numFmt numFmtId="169" formatCode="_-* #,##0\ &quot;d.&quot;_-;\-* #,##0\ &quot;d.&quot;_-;_-* &quot;-&quot;\ &quot;d.&quot;_-;_-@_-"/>
    <numFmt numFmtId="170" formatCode="_-* #,##0.00\ &quot;d.&quot;_-;\-* #,##0.00\ &quot;d.&quot;_-;_-* &quot;-&quot;??\ &quot;d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-* #,##0\ &quot;р.&quot;_-;\-* #,##0\ &quot;р.&quot;_-;_-* &quot;-&quot;\ &quot;р.&quot;_-;_-@_-"/>
    <numFmt numFmtId="174" formatCode="_-* #,##0.00\ &quot;р.&quot;_-;\-* #,##0.00\ &quot;р.&quot;_-;_-* &quot;-&quot;??\ &quot;р.&quot;_-;_-@_-"/>
    <numFmt numFmtId="175" formatCode="_-* #,##0\ _d_._-;\-* #,##0\ _d_._-;_-* &quot;-&quot;\ _d_._-;_-@_-"/>
    <numFmt numFmtId="176" formatCode="_-* #,##0.00\ _d_._-;\-* #,##0.00\ _d_._-;_-* &quot;-&quot;??\ _d_._-;_-@_-"/>
    <numFmt numFmtId="177" formatCode="_-* #,##0\ _?_._-;\-* #,##0\ _?_._-;_-* &quot;-&quot;\ _?_._-;_-@_-"/>
    <numFmt numFmtId="178" formatCode="d/m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35"/>
      <name val="Courie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2"/>
      <name val="Arial Cyr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color indexed="72"/>
      <name val="Courier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166" fontId="8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5" fillId="0" borderId="0"/>
    <xf numFmtId="167" fontId="12" fillId="0" borderId="0" applyFont="0" applyFill="0" applyBorder="0" applyAlignment="0" applyProtection="0"/>
    <xf numFmtId="166" fontId="13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14" fillId="0" borderId="0">
      <protection locked="0"/>
    </xf>
    <xf numFmtId="166" fontId="14" fillId="0" borderId="0">
      <protection locked="0"/>
    </xf>
    <xf numFmtId="166" fontId="13" fillId="0" borderId="21">
      <protection locked="0"/>
    </xf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5" fillId="0" borderId="0">
      <protection locked="0"/>
    </xf>
    <xf numFmtId="166" fontId="16" fillId="0" borderId="0">
      <protection locked="0"/>
    </xf>
    <xf numFmtId="0" fontId="5" fillId="0" borderId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13" fillId="0" borderId="0">
      <protection locked="0"/>
    </xf>
  </cellStyleXfs>
  <cellXfs count="119">
    <xf numFmtId="0" fontId="0" fillId="0" borderId="0" xfId="0"/>
    <xf numFmtId="0" fontId="7" fillId="0" borderId="0" xfId="7" applyFont="1" applyFill="1" applyAlignment="1">
      <alignment horizontal="left" vertical="center" wrapText="1" indent="1"/>
    </xf>
    <xf numFmtId="0" fontId="7" fillId="0" borderId="0" xfId="7" applyFont="1" applyFill="1" applyBorder="1" applyAlignment="1">
      <alignment horizontal="left" vertical="center" wrapText="1"/>
    </xf>
    <xf numFmtId="165" fontId="2" fillId="0" borderId="18" xfId="7" applyNumberFormat="1" applyFont="1" applyFill="1" applyBorder="1" applyAlignment="1">
      <alignment horizontal="center" vertical="center" wrapText="1"/>
    </xf>
    <xf numFmtId="165" fontId="2" fillId="0" borderId="12" xfId="7" applyNumberFormat="1" applyFont="1" applyFill="1" applyBorder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165" fontId="2" fillId="0" borderId="20" xfId="7" applyNumberFormat="1" applyFont="1" applyFill="1" applyBorder="1" applyAlignment="1">
      <alignment horizontal="center" vertical="center" wrapText="1"/>
    </xf>
    <xf numFmtId="0" fontId="2" fillId="0" borderId="0" xfId="7" applyFont="1" applyFill="1" applyAlignment="1">
      <alignment vertical="center" wrapText="1"/>
    </xf>
    <xf numFmtId="0" fontId="19" fillId="0" borderId="0" xfId="7" applyFont="1" applyFill="1" applyBorder="1" applyAlignment="1">
      <alignment vertical="center" wrapText="1"/>
    </xf>
    <xf numFmtId="0" fontId="19" fillId="0" borderId="0" xfId="7" applyFont="1" applyFill="1" applyBorder="1" applyAlignment="1">
      <alignment horizontal="right" vertical="center" wrapText="1"/>
    </xf>
    <xf numFmtId="0" fontId="3" fillId="0" borderId="0" xfId="7" applyFont="1" applyFill="1" applyAlignment="1">
      <alignment horizontal="center" vertical="center" wrapText="1"/>
    </xf>
    <xf numFmtId="3" fontId="2" fillId="0" borderId="12" xfId="7" applyNumberFormat="1" applyFont="1" applyFill="1" applyBorder="1" applyAlignment="1">
      <alignment horizontal="center" vertical="center" wrapText="1"/>
    </xf>
    <xf numFmtId="165" fontId="2" fillId="0" borderId="18" xfId="7" applyNumberFormat="1" applyFont="1" applyFill="1" applyBorder="1" applyAlignment="1">
      <alignment horizontal="left" vertical="center" wrapText="1" indent="1"/>
    </xf>
    <xf numFmtId="3" fontId="2" fillId="5" borderId="12" xfId="7" applyNumberFormat="1" applyFont="1" applyFill="1" applyBorder="1" applyAlignment="1">
      <alignment horizontal="center" vertical="center" wrapText="1"/>
    </xf>
    <xf numFmtId="3" fontId="2" fillId="0" borderId="13" xfId="7" applyNumberFormat="1" applyFont="1" applyFill="1" applyBorder="1" applyAlignment="1">
      <alignment horizontal="center" vertical="center" wrapText="1"/>
    </xf>
    <xf numFmtId="165" fontId="2" fillId="0" borderId="20" xfId="7" applyNumberFormat="1" applyFont="1" applyFill="1" applyBorder="1" applyAlignment="1">
      <alignment horizontal="left" vertical="center" wrapText="1" indent="1"/>
    </xf>
    <xf numFmtId="3" fontId="2" fillId="5" borderId="13" xfId="7" applyNumberFormat="1" applyFont="1" applyFill="1" applyBorder="1" applyAlignment="1">
      <alignment horizontal="center" vertical="center" wrapText="1"/>
    </xf>
    <xf numFmtId="0" fontId="2" fillId="0" borderId="0" xfId="7" applyFont="1" applyFill="1" applyAlignment="1">
      <alignment horizontal="left" vertical="center" wrapText="1" indent="1"/>
    </xf>
    <xf numFmtId="0" fontId="2" fillId="0" borderId="0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vertical="center" wrapText="1"/>
    </xf>
    <xf numFmtId="165" fontId="2" fillId="0" borderId="13" xfId="7" applyNumberFormat="1" applyFont="1" applyFill="1" applyBorder="1" applyAlignment="1">
      <alignment horizontal="center" vertical="center" wrapText="1"/>
    </xf>
    <xf numFmtId="165" fontId="2" fillId="0" borderId="8" xfId="7" applyNumberFormat="1" applyFont="1" applyFill="1" applyBorder="1" applyAlignment="1">
      <alignment horizontal="center" vertical="center" wrapText="1"/>
    </xf>
    <xf numFmtId="0" fontId="7" fillId="0" borderId="0" xfId="7" applyFont="1" applyFill="1" applyAlignment="1">
      <alignment horizontal="center" vertical="center" wrapText="1"/>
    </xf>
    <xf numFmtId="3" fontId="18" fillId="4" borderId="11" xfId="7" applyNumberFormat="1" applyFont="1" applyFill="1" applyBorder="1" applyAlignment="1">
      <alignment horizontal="center" vertical="center" wrapText="1"/>
    </xf>
    <xf numFmtId="3" fontId="18" fillId="4" borderId="14" xfId="7" applyNumberFormat="1" applyFont="1" applyFill="1" applyBorder="1" applyAlignment="1">
      <alignment horizontal="center" vertical="center" wrapText="1"/>
    </xf>
    <xf numFmtId="3" fontId="2" fillId="0" borderId="8" xfId="7" applyNumberFormat="1" applyFont="1" applyFill="1" applyBorder="1" applyAlignment="1">
      <alignment horizontal="center" vertical="center" wrapText="1"/>
    </xf>
    <xf numFmtId="165" fontId="2" fillId="0" borderId="22" xfId="7" applyNumberFormat="1" applyFont="1" applyFill="1" applyBorder="1" applyAlignment="1">
      <alignment horizontal="left" vertical="center" wrapText="1" indent="1"/>
    </xf>
    <xf numFmtId="3" fontId="2" fillId="5" borderId="8" xfId="7" applyNumberFormat="1" applyFont="1" applyFill="1" applyBorder="1" applyAlignment="1">
      <alignment horizontal="center" vertical="center" wrapText="1"/>
    </xf>
    <xf numFmtId="165" fontId="2" fillId="0" borderId="22" xfId="7" applyNumberFormat="1" applyFont="1" applyFill="1" applyBorder="1" applyAlignment="1">
      <alignment horizontal="center" vertical="center" wrapText="1"/>
    </xf>
    <xf numFmtId="3" fontId="18" fillId="4" borderId="10" xfId="7" applyNumberFormat="1" applyFont="1" applyFill="1" applyBorder="1" applyAlignment="1">
      <alignment horizontal="center" vertical="center" wrapText="1"/>
    </xf>
    <xf numFmtId="165" fontId="2" fillId="5" borderId="9" xfId="7" applyNumberFormat="1" applyFont="1" applyFill="1" applyBorder="1" applyAlignment="1">
      <alignment horizontal="center" vertical="center" wrapText="1"/>
    </xf>
    <xf numFmtId="165" fontId="2" fillId="5" borderId="27" xfId="7" applyNumberFormat="1" applyFont="1" applyFill="1" applyBorder="1" applyAlignment="1">
      <alignment horizontal="center" vertical="center" wrapText="1"/>
    </xf>
    <xf numFmtId="165" fontId="2" fillId="5" borderId="28" xfId="7" applyNumberFormat="1" applyFont="1" applyFill="1" applyBorder="1" applyAlignment="1">
      <alignment horizontal="center" vertical="center" wrapText="1"/>
    </xf>
    <xf numFmtId="0" fontId="7" fillId="2" borderId="30" xfId="11" applyFont="1" applyFill="1" applyBorder="1" applyAlignment="1">
      <alignment horizontal="center" vertical="center"/>
    </xf>
    <xf numFmtId="0" fontId="2" fillId="2" borderId="30" xfId="7" applyFont="1" applyFill="1" applyBorder="1" applyAlignment="1">
      <alignment horizontal="center" vertical="center" wrapText="1"/>
    </xf>
    <xf numFmtId="0" fontId="7" fillId="5" borderId="31" xfId="7" applyFont="1" applyFill="1" applyBorder="1" applyAlignment="1">
      <alignment horizontal="center" vertical="center" wrapText="1"/>
    </xf>
    <xf numFmtId="0" fontId="7" fillId="5" borderId="32" xfId="7" applyFont="1" applyFill="1" applyBorder="1" applyAlignment="1">
      <alignment horizontal="center" vertical="center" wrapText="1"/>
    </xf>
    <xf numFmtId="0" fontId="19" fillId="2" borderId="33" xfId="7" applyFont="1" applyFill="1" applyBorder="1" applyAlignment="1">
      <alignment horizontal="center" vertical="center" wrapText="1"/>
    </xf>
    <xf numFmtId="0" fontId="18" fillId="4" borderId="16" xfId="7" applyFont="1" applyFill="1" applyBorder="1" applyAlignment="1">
      <alignment horizontal="center" vertical="center" wrapText="1"/>
    </xf>
    <xf numFmtId="3" fontId="3" fillId="3" borderId="29" xfId="12" applyNumberFormat="1" applyFont="1" applyFill="1" applyBorder="1" applyAlignment="1">
      <alignment horizontal="center" vertical="center" wrapText="1"/>
    </xf>
    <xf numFmtId="165" fontId="3" fillId="3" borderId="29" xfId="12" applyNumberFormat="1" applyFont="1" applyFill="1" applyBorder="1" applyAlignment="1">
      <alignment horizontal="left" vertical="center" wrapText="1" indent="1"/>
    </xf>
    <xf numFmtId="3" fontId="3" fillId="5" borderId="29" xfId="12" applyNumberFormat="1" applyFont="1" applyFill="1" applyBorder="1" applyAlignment="1">
      <alignment horizontal="center" vertical="center" wrapText="1"/>
    </xf>
    <xf numFmtId="165" fontId="3" fillId="5" borderId="29" xfId="12" applyNumberFormat="1" applyFont="1" applyFill="1" applyBorder="1" applyAlignment="1">
      <alignment horizontal="center" vertical="center" wrapText="1"/>
    </xf>
    <xf numFmtId="165" fontId="3" fillId="3" borderId="29" xfId="12" applyNumberFormat="1" applyFont="1" applyFill="1" applyBorder="1" applyAlignment="1">
      <alignment horizontal="center" vertical="center" wrapText="1"/>
    </xf>
    <xf numFmtId="0" fontId="20" fillId="0" borderId="0" xfId="7" applyFont="1" applyFill="1" applyAlignment="1">
      <alignment vertical="center" wrapText="1"/>
    </xf>
    <xf numFmtId="0" fontId="21" fillId="0" borderId="0" xfId="7" applyFont="1" applyFill="1" applyAlignment="1">
      <alignment horizontal="left" vertical="center" wrapText="1" indent="1"/>
    </xf>
    <xf numFmtId="0" fontId="21" fillId="0" borderId="0" xfId="7" applyFont="1" applyFill="1" applyBorder="1" applyAlignment="1">
      <alignment horizontal="left" vertical="center" wrapText="1"/>
    </xf>
    <xf numFmtId="0" fontId="21" fillId="0" borderId="0" xfId="7" applyFont="1" applyFill="1" applyAlignment="1">
      <alignment horizontal="center" vertical="center" wrapText="1"/>
    </xf>
    <xf numFmtId="0" fontId="6" fillId="0" borderId="0" xfId="7" applyFont="1" applyFill="1" applyBorder="1" applyAlignment="1">
      <alignment horizontal="right" vertical="center" wrapText="1"/>
    </xf>
    <xf numFmtId="0" fontId="21" fillId="6" borderId="0" xfId="7" applyFont="1" applyFill="1" applyAlignment="1">
      <alignment horizontal="center" vertical="center" wrapText="1"/>
    </xf>
    <xf numFmtId="0" fontId="20" fillId="3" borderId="3" xfId="7" applyFont="1" applyFill="1" applyBorder="1" applyAlignment="1">
      <alignment horizontal="center" vertical="center" wrapText="1"/>
    </xf>
    <xf numFmtId="0" fontId="20" fillId="3" borderId="4" xfId="7" applyFont="1" applyFill="1" applyBorder="1" applyAlignment="1">
      <alignment horizontal="center" vertical="center" wrapText="1"/>
    </xf>
    <xf numFmtId="0" fontId="20" fillId="3" borderId="41" xfId="7" applyFont="1" applyFill="1" applyBorder="1" applyAlignment="1">
      <alignment horizontal="center" vertical="center" wrapText="1"/>
    </xf>
    <xf numFmtId="0" fontId="20" fillId="3" borderId="35" xfId="7" applyFont="1" applyFill="1" applyBorder="1" applyAlignment="1">
      <alignment horizontal="center" vertical="center" wrapText="1"/>
    </xf>
    <xf numFmtId="0" fontId="20" fillId="3" borderId="40" xfId="7" applyFont="1" applyFill="1" applyBorder="1" applyAlignment="1">
      <alignment horizontal="center" vertical="center" wrapText="1"/>
    </xf>
    <xf numFmtId="0" fontId="20" fillId="3" borderId="7" xfId="7" applyFont="1" applyFill="1" applyBorder="1" applyAlignment="1">
      <alignment horizontal="center" vertical="center" wrapText="1"/>
    </xf>
    <xf numFmtId="0" fontId="20" fillId="6" borderId="0" xfId="7" applyFont="1" applyFill="1" applyAlignment="1">
      <alignment horizontal="center" vertical="center" wrapText="1"/>
    </xf>
    <xf numFmtId="3" fontId="22" fillId="6" borderId="5" xfId="12" applyNumberFormat="1" applyFont="1" applyFill="1" applyBorder="1" applyAlignment="1">
      <alignment horizontal="center" vertical="center" wrapText="1"/>
    </xf>
    <xf numFmtId="165" fontId="22" fillId="6" borderId="25" xfId="12" applyNumberFormat="1" applyFont="1" applyFill="1" applyBorder="1" applyAlignment="1">
      <alignment horizontal="left" vertical="center" wrapText="1" indent="1"/>
    </xf>
    <xf numFmtId="165" fontId="22" fillId="6" borderId="25" xfId="12" applyNumberFormat="1" applyFont="1" applyFill="1" applyBorder="1" applyAlignment="1">
      <alignment horizontal="center" vertical="center" wrapText="1"/>
    </xf>
    <xf numFmtId="165" fontId="22" fillId="6" borderId="6" xfId="12" applyNumberFormat="1" applyFont="1" applyFill="1" applyBorder="1" applyAlignment="1">
      <alignment horizontal="center" vertical="center" wrapText="1"/>
    </xf>
    <xf numFmtId="165" fontId="22" fillId="6" borderId="5" xfId="0" applyNumberFormat="1" applyFont="1" applyFill="1" applyBorder="1" applyAlignment="1">
      <alignment horizontal="center" vertical="center" wrapText="1"/>
    </xf>
    <xf numFmtId="165" fontId="22" fillId="6" borderId="6" xfId="0" applyNumberFormat="1" applyFont="1" applyFill="1" applyBorder="1" applyAlignment="1">
      <alignment horizontal="center" vertical="center" wrapText="1"/>
    </xf>
    <xf numFmtId="165" fontId="23" fillId="6" borderId="5" xfId="12" applyNumberFormat="1" applyFont="1" applyFill="1" applyBorder="1" applyAlignment="1">
      <alignment horizontal="center" vertical="center" wrapText="1"/>
    </xf>
    <xf numFmtId="165" fontId="22" fillId="6" borderId="5" xfId="12" applyNumberFormat="1" applyFont="1" applyFill="1" applyBorder="1" applyAlignment="1">
      <alignment horizontal="center" vertical="center" wrapText="1"/>
    </xf>
    <xf numFmtId="165" fontId="22" fillId="6" borderId="26" xfId="12" applyNumberFormat="1" applyFont="1" applyFill="1" applyBorder="1" applyAlignment="1">
      <alignment horizontal="center" vertical="center" wrapText="1"/>
    </xf>
    <xf numFmtId="165" fontId="23" fillId="6" borderId="34" xfId="12" applyNumberFormat="1" applyFont="1" applyFill="1" applyBorder="1" applyAlignment="1">
      <alignment horizontal="center" vertical="center" wrapText="1"/>
    </xf>
    <xf numFmtId="165" fontId="23" fillId="6" borderId="39" xfId="12" applyNumberFormat="1" applyFont="1" applyFill="1" applyBorder="1" applyAlignment="1">
      <alignment horizontal="center" vertical="center" wrapText="1"/>
    </xf>
    <xf numFmtId="0" fontId="22" fillId="6" borderId="0" xfId="7" applyFont="1" applyFill="1" applyAlignment="1">
      <alignment horizontal="center" vertical="center" wrapText="1"/>
    </xf>
    <xf numFmtId="3" fontId="20" fillId="0" borderId="8" xfId="7" applyNumberFormat="1" applyFont="1" applyFill="1" applyBorder="1" applyAlignment="1">
      <alignment horizontal="center" vertical="center" wrapText="1"/>
    </xf>
    <xf numFmtId="165" fontId="20" fillId="0" borderId="22" xfId="7" applyNumberFormat="1" applyFont="1" applyFill="1" applyBorder="1" applyAlignment="1">
      <alignment horizontal="left" vertical="center" wrapText="1" indent="1"/>
    </xf>
    <xf numFmtId="165" fontId="20" fillId="3" borderId="22" xfId="7" applyNumberFormat="1" applyFont="1" applyFill="1" applyBorder="1" applyAlignment="1">
      <alignment horizontal="center" vertical="center" wrapText="1"/>
    </xf>
    <xf numFmtId="165" fontId="20" fillId="3" borderId="10" xfId="7" applyNumberFormat="1" applyFont="1" applyFill="1" applyBorder="1" applyAlignment="1">
      <alignment horizontal="center" vertical="center" wrapText="1"/>
    </xf>
    <xf numFmtId="165" fontId="20" fillId="0" borderId="36" xfId="7" applyNumberFormat="1" applyFont="1" applyFill="1" applyBorder="1" applyAlignment="1">
      <alignment horizontal="center" vertical="center" wrapText="1"/>
    </xf>
    <xf numFmtId="165" fontId="20" fillId="0" borderId="37" xfId="7" applyNumberFormat="1" applyFont="1" applyFill="1" applyBorder="1" applyAlignment="1">
      <alignment horizontal="center" vertical="center" wrapText="1"/>
    </xf>
    <xf numFmtId="165" fontId="24" fillId="6" borderId="38" xfId="7" applyNumberFormat="1" applyFont="1" applyFill="1" applyBorder="1" applyAlignment="1">
      <alignment horizontal="center" vertical="center" wrapText="1"/>
    </xf>
    <xf numFmtId="165" fontId="20" fillId="3" borderId="8" xfId="7" applyNumberFormat="1" applyFont="1" applyFill="1" applyBorder="1" applyAlignment="1">
      <alignment horizontal="center" vertical="center" wrapText="1"/>
    </xf>
    <xf numFmtId="165" fontId="20" fillId="3" borderId="24" xfId="7" applyNumberFormat="1" applyFont="1" applyFill="1" applyBorder="1" applyAlignment="1">
      <alignment horizontal="center" vertical="center" wrapText="1"/>
    </xf>
    <xf numFmtId="165" fontId="24" fillId="0" borderId="38" xfId="7" applyNumberFormat="1" applyFont="1" applyFill="1" applyBorder="1" applyAlignment="1">
      <alignment horizontal="center" vertical="center" wrapText="1"/>
    </xf>
    <xf numFmtId="0" fontId="20" fillId="0" borderId="0" xfId="7" applyFont="1" applyFill="1" applyAlignment="1">
      <alignment horizontal="center" vertical="center" wrapText="1"/>
    </xf>
    <xf numFmtId="3" fontId="20" fillId="0" borderId="12" xfId="7" applyNumberFormat="1" applyFont="1" applyFill="1" applyBorder="1" applyAlignment="1">
      <alignment horizontal="center" vertical="center" wrapText="1"/>
    </xf>
    <xf numFmtId="165" fontId="20" fillId="0" borderId="18" xfId="7" applyNumberFormat="1" applyFont="1" applyFill="1" applyBorder="1" applyAlignment="1">
      <alignment horizontal="left" vertical="center" wrapText="1" indent="1"/>
    </xf>
    <xf numFmtId="165" fontId="20" fillId="3" borderId="18" xfId="7" applyNumberFormat="1" applyFont="1" applyFill="1" applyBorder="1" applyAlignment="1">
      <alignment horizontal="center" vertical="center" wrapText="1"/>
    </xf>
    <xf numFmtId="165" fontId="20" fillId="3" borderId="11" xfId="7" applyNumberFormat="1" applyFont="1" applyFill="1" applyBorder="1" applyAlignment="1">
      <alignment horizontal="center" vertical="center" wrapText="1"/>
    </xf>
    <xf numFmtId="165" fontId="20" fillId="0" borderId="12" xfId="7" applyNumberFormat="1" applyFont="1" applyFill="1" applyBorder="1" applyAlignment="1">
      <alignment horizontal="center" vertical="center" wrapText="1"/>
    </xf>
    <xf numFmtId="165" fontId="20" fillId="0" borderId="18" xfId="7" applyNumberFormat="1" applyFont="1" applyFill="1" applyBorder="1" applyAlignment="1">
      <alignment horizontal="center" vertical="center" wrapText="1"/>
    </xf>
    <xf numFmtId="165" fontId="6" fillId="0" borderId="11" xfId="7" applyNumberFormat="1" applyFont="1" applyFill="1" applyBorder="1" applyAlignment="1">
      <alignment horizontal="center" vertical="center" wrapText="1"/>
    </xf>
    <xf numFmtId="165" fontId="20" fillId="3" borderId="12" xfId="7" applyNumberFormat="1" applyFont="1" applyFill="1" applyBorder="1" applyAlignment="1">
      <alignment horizontal="center" vertical="center" wrapText="1"/>
    </xf>
    <xf numFmtId="165" fontId="20" fillId="3" borderId="19" xfId="7" applyNumberFormat="1" applyFont="1" applyFill="1" applyBorder="1" applyAlignment="1">
      <alignment horizontal="center" vertical="center" wrapText="1"/>
    </xf>
    <xf numFmtId="165" fontId="24" fillId="0" borderId="11" xfId="7" applyNumberFormat="1" applyFont="1" applyFill="1" applyBorder="1" applyAlignment="1">
      <alignment horizontal="center" vertical="center" wrapText="1"/>
    </xf>
    <xf numFmtId="3" fontId="20" fillId="0" borderId="13" xfId="7" applyNumberFormat="1" applyFont="1" applyFill="1" applyBorder="1" applyAlignment="1">
      <alignment horizontal="center" vertical="center" wrapText="1"/>
    </xf>
    <xf numFmtId="165" fontId="20" fillId="0" borderId="20" xfId="7" applyNumberFormat="1" applyFont="1" applyFill="1" applyBorder="1" applyAlignment="1">
      <alignment horizontal="left" vertical="center" wrapText="1" indent="1"/>
    </xf>
    <xf numFmtId="165" fontId="20" fillId="3" borderId="20" xfId="7" applyNumberFormat="1" applyFont="1" applyFill="1" applyBorder="1" applyAlignment="1">
      <alignment horizontal="center" vertical="center" wrapText="1"/>
    </xf>
    <xf numFmtId="165" fontId="20" fillId="3" borderId="14" xfId="7" applyNumberFormat="1" applyFont="1" applyFill="1" applyBorder="1" applyAlignment="1">
      <alignment horizontal="center" vertical="center" wrapText="1"/>
    </xf>
    <xf numFmtId="165" fontId="20" fillId="0" borderId="13" xfId="7" applyNumberFormat="1" applyFont="1" applyFill="1" applyBorder="1" applyAlignment="1">
      <alignment horizontal="center" vertical="center" wrapText="1"/>
    </xf>
    <xf numFmtId="165" fontId="20" fillId="0" borderId="20" xfId="7" applyNumberFormat="1" applyFont="1" applyFill="1" applyBorder="1" applyAlignment="1">
      <alignment horizontal="center" vertical="center" wrapText="1"/>
    </xf>
    <xf numFmtId="165" fontId="6" fillId="0" borderId="14" xfId="7" applyNumberFormat="1" applyFont="1" applyFill="1" applyBorder="1" applyAlignment="1">
      <alignment horizontal="center" vertical="center" wrapText="1"/>
    </xf>
    <xf numFmtId="165" fontId="20" fillId="3" borderId="13" xfId="7" applyNumberFormat="1" applyFont="1" applyFill="1" applyBorder="1" applyAlignment="1">
      <alignment horizontal="center" vertical="center" wrapText="1"/>
    </xf>
    <xf numFmtId="165" fontId="20" fillId="3" borderId="23" xfId="7" applyNumberFormat="1" applyFont="1" applyFill="1" applyBorder="1" applyAlignment="1">
      <alignment horizontal="center" vertical="center" wrapText="1"/>
    </xf>
    <xf numFmtId="0" fontId="20" fillId="0" borderId="0" xfId="7" applyFont="1" applyFill="1" applyAlignment="1">
      <alignment horizontal="left" vertical="center" wrapText="1" indent="1"/>
    </xf>
    <xf numFmtId="0" fontId="20" fillId="3" borderId="0" xfId="7" applyFont="1" applyFill="1" applyAlignment="1">
      <alignment horizontal="center" vertical="center" wrapText="1"/>
    </xf>
    <xf numFmtId="0" fontId="20" fillId="0" borderId="0" xfId="7" applyFont="1" applyFill="1" applyBorder="1" applyAlignment="1">
      <alignment horizontal="center" vertical="center" wrapText="1"/>
    </xf>
    <xf numFmtId="0" fontId="20" fillId="3" borderId="0" xfId="7" applyFont="1" applyFill="1" applyAlignment="1">
      <alignment vertical="center" wrapText="1"/>
    </xf>
    <xf numFmtId="0" fontId="20" fillId="0" borderId="0" xfId="7" applyFont="1" applyFill="1" applyBorder="1" applyAlignment="1">
      <alignment vertical="center" wrapText="1"/>
    </xf>
    <xf numFmtId="0" fontId="6" fillId="0" borderId="0" xfId="7" applyFont="1" applyFill="1" applyAlignment="1">
      <alignment horizontal="left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21" fillId="3" borderId="42" xfId="7" applyFont="1" applyFill="1" applyBorder="1" applyAlignment="1">
      <alignment horizontal="center" vertical="center" wrapText="1"/>
    </xf>
    <xf numFmtId="0" fontId="21" fillId="3" borderId="34" xfId="7" applyFont="1" applyFill="1" applyBorder="1" applyAlignment="1">
      <alignment horizontal="center" vertical="center" wrapText="1"/>
    </xf>
    <xf numFmtId="0" fontId="21" fillId="3" borderId="39" xfId="7" applyFont="1" applyFill="1" applyBorder="1" applyAlignment="1">
      <alignment horizontal="center" vertical="center" wrapText="1"/>
    </xf>
    <xf numFmtId="0" fontId="21" fillId="0" borderId="0" xfId="7" applyFont="1" applyFill="1" applyAlignment="1">
      <alignment horizontal="center" vertical="center" wrapText="1"/>
    </xf>
    <xf numFmtId="0" fontId="6" fillId="0" borderId="0" xfId="7" applyFont="1" applyFill="1" applyBorder="1" applyAlignment="1">
      <alignment horizontal="right" vertical="center" wrapText="1"/>
    </xf>
    <xf numFmtId="0" fontId="21" fillId="3" borderId="15" xfId="11" applyFont="1" applyFill="1" applyBorder="1" applyAlignment="1">
      <alignment horizontal="center" vertical="center"/>
    </xf>
    <xf numFmtId="0" fontId="21" fillId="3" borderId="3" xfId="11" applyFont="1" applyFill="1" applyBorder="1" applyAlignment="1">
      <alignment horizontal="center" vertical="center"/>
    </xf>
    <xf numFmtId="0" fontId="21" fillId="3" borderId="16" xfId="11" applyFont="1" applyFill="1" applyBorder="1" applyAlignment="1">
      <alignment horizontal="center" vertical="center" wrapText="1"/>
    </xf>
    <xf numFmtId="0" fontId="21" fillId="3" borderId="17" xfId="11" applyFont="1" applyFill="1" applyBorder="1" applyAlignment="1">
      <alignment horizontal="center" vertical="center" wrapText="1"/>
    </xf>
    <xf numFmtId="0" fontId="21" fillId="3" borderId="1" xfId="7" applyFont="1" applyFill="1" applyBorder="1" applyAlignment="1">
      <alignment horizontal="center" vertical="center" wrapText="1"/>
    </xf>
    <xf numFmtId="0" fontId="21" fillId="3" borderId="2" xfId="7" applyFont="1" applyFill="1" applyBorder="1" applyAlignment="1">
      <alignment horizontal="center" vertical="center" wrapText="1"/>
    </xf>
    <xf numFmtId="0" fontId="17" fillId="0" borderId="0" xfId="7" applyFont="1" applyFill="1" applyAlignment="1">
      <alignment horizontal="center" vertical="center" wrapText="1"/>
    </xf>
    <xf numFmtId="165" fontId="20" fillId="6" borderId="18" xfId="7" applyNumberFormat="1" applyFont="1" applyFill="1" applyBorder="1" applyAlignment="1">
      <alignment horizontal="center" vertical="center" wrapText="1"/>
    </xf>
  </cellXfs>
  <cellStyles count="54">
    <cellStyle name="???????" xfId="13"/>
    <cellStyle name="????????" xfId="14"/>
    <cellStyle name="???????? [0]" xfId="15"/>
    <cellStyle name="??????????" xfId="16"/>
    <cellStyle name="?????????? [0]" xfId="17"/>
    <cellStyle name="???????????" xfId="18"/>
    <cellStyle name="????????????? ???????????" xfId="19"/>
    <cellStyle name="??????????_1" xfId="20"/>
    <cellStyle name="????????_ ????.???" xfId="21"/>
    <cellStyle name="???????_ ????.???" xfId="22"/>
    <cellStyle name="??????_ ????.???" xfId="23"/>
    <cellStyle name="”ќђќ‘ћ‚›‰" xfId="24"/>
    <cellStyle name="”љ‘ђћ‚ђќќ›‰" xfId="25"/>
    <cellStyle name="„…ќ…†ќ›‰" xfId="26"/>
    <cellStyle name="‡ђѓћ‹ћ‚ћљ1" xfId="27"/>
    <cellStyle name="‡ђѓћ‹ћ‚ћљ2" xfId="28"/>
    <cellStyle name="’ћѓћ‚›‰" xfId="29"/>
    <cellStyle name="Aaia?iue" xfId="30"/>
    <cellStyle name="Aaia?iue [0]" xfId="31"/>
    <cellStyle name="Aaia?iue_вазирл пустой" xfId="32"/>
    <cellStyle name="Alilciue [0]_ ciodrnnd." xfId="33"/>
    <cellStyle name="Alilciue_ ciodrnnd." xfId="34"/>
    <cellStyle name="Comma [0]_Sheet1 (2)" xfId="35"/>
    <cellStyle name="Comma_Sheet1 (2)" xfId="36"/>
    <cellStyle name="Currency [0]_Sheet1 (2)" xfId="37"/>
    <cellStyle name="Currency_Sheet1 (2)" xfId="38"/>
    <cellStyle name="I?ioaioiue" xfId="39"/>
    <cellStyle name="Iau?iue" xfId="40"/>
    <cellStyle name="Normal_Sheet1 (2)" xfId="41"/>
    <cellStyle name="Nun??c [0]_ ciodrnnd." xfId="42"/>
    <cellStyle name="Nun??c_ ciodrnnd." xfId="43"/>
    <cellStyle name="Oeiainiaue" xfId="44"/>
    <cellStyle name="Oeiainiaue [0]" xfId="45"/>
    <cellStyle name="Oeiainiaue_вазирл пустой" xfId="46"/>
    <cellStyle name="Обычный" xfId="0" builtinId="0"/>
    <cellStyle name="Обычный 10" xfId="1"/>
    <cellStyle name="Обычный 2" xfId="2"/>
    <cellStyle name="Обычный 2 2" xfId="11"/>
    <cellStyle name="Обычный 2 3" xfId="3"/>
    <cellStyle name="Обычный 3" xfId="4"/>
    <cellStyle name="Обычный 3 7" xfId="5"/>
    <cellStyle name="Обычный 4" xfId="6"/>
    <cellStyle name="Обычный 5" xfId="47"/>
    <cellStyle name="Обычный_Бобурга" xfId="12"/>
    <cellStyle name="Обычный_Копия Индикатор2000" xfId="7"/>
    <cellStyle name="Процентный 2" xfId="48"/>
    <cellStyle name="Процентный 3" xfId="49"/>
    <cellStyle name="Стиль 1" xfId="8"/>
    <cellStyle name="Тысячи [0]_  осн" xfId="50"/>
    <cellStyle name="Тысячи_  осн" xfId="51"/>
    <cellStyle name="Финансовый 2" xfId="9"/>
    <cellStyle name="Финансовый 3" xfId="52"/>
    <cellStyle name="Финансовый 4" xfId="10"/>
    <cellStyle name="Џђћ–…ќ’ќ›‰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0"/>
  <sheetViews>
    <sheetView tabSelected="1" zoomScaleNormal="100" zoomScaleSheetLayoutView="100" workbookViewId="0">
      <pane xSplit="2" ySplit="5" topLeftCell="C6" activePane="bottomRight" state="frozen"/>
      <selection activeCell="E5" sqref="E5:F5"/>
      <selection pane="topRight" activeCell="E5" sqref="E5:F5"/>
      <selection pane="bottomLeft" activeCell="E5" sqref="E5:F5"/>
      <selection pane="bottomRight" activeCell="G15" sqref="A4:V22"/>
    </sheetView>
  </sheetViews>
  <sheetFormatPr defaultRowHeight="15.75" x14ac:dyDescent="0.25"/>
  <cols>
    <col min="1" max="1" width="7.140625" style="44" customWidth="1"/>
    <col min="2" max="2" width="18.140625" style="99" bestFit="1" customWidth="1"/>
    <col min="3" max="3" width="10" style="102" bestFit="1" customWidth="1"/>
    <col min="4" max="4" width="11.42578125" style="102" bestFit="1" customWidth="1"/>
    <col min="5" max="6" width="10" style="44" bestFit="1" customWidth="1"/>
    <col min="7" max="7" width="11.7109375" style="44" customWidth="1"/>
    <col min="8" max="8" width="10" style="102" bestFit="1" customWidth="1"/>
    <col min="9" max="9" width="10.42578125" style="102" bestFit="1" customWidth="1"/>
    <col min="10" max="10" width="11.7109375" style="102" bestFit="1" customWidth="1"/>
    <col min="11" max="11" width="10" style="102" bestFit="1" customWidth="1"/>
    <col min="12" max="12" width="10.42578125" style="102" bestFit="1" customWidth="1"/>
    <col min="13" max="13" width="11.7109375" style="102" bestFit="1" customWidth="1"/>
    <col min="14" max="15" width="10" style="44" bestFit="1" customWidth="1"/>
    <col min="16" max="16" width="7" style="44" bestFit="1" customWidth="1"/>
    <col min="17" max="18" width="10" style="44" bestFit="1" customWidth="1"/>
    <col min="19" max="19" width="7" style="44" bestFit="1" customWidth="1"/>
    <col min="20" max="21" width="10" style="44" bestFit="1" customWidth="1"/>
    <col min="22" max="22" width="7" style="103" bestFit="1" customWidth="1"/>
    <col min="23" max="16384" width="9.140625" style="44"/>
  </cols>
  <sheetData>
    <row r="1" spans="1:22" ht="15.75" customHeight="1" x14ac:dyDescent="0.25">
      <c r="B1" s="104" t="s">
        <v>2</v>
      </c>
      <c r="C1" s="104"/>
      <c r="D1" s="104"/>
      <c r="E1" s="104"/>
      <c r="H1" s="44"/>
      <c r="I1" s="44"/>
      <c r="J1" s="44"/>
      <c r="K1" s="44"/>
      <c r="L1" s="44"/>
      <c r="M1" s="44"/>
      <c r="U1" s="105" t="s">
        <v>40</v>
      </c>
      <c r="V1" s="105"/>
    </row>
    <row r="2" spans="1:22" ht="34.5" customHeight="1" x14ac:dyDescent="0.25">
      <c r="B2" s="45"/>
      <c r="C2" s="109" t="s">
        <v>39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6"/>
    </row>
    <row r="3" spans="1:22" ht="15.75" customHeight="1" thickBot="1" x14ac:dyDescent="0.3"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10"/>
      <c r="O3" s="110"/>
      <c r="P3" s="110"/>
      <c r="Q3" s="110"/>
      <c r="R3" s="110"/>
      <c r="S3" s="110"/>
      <c r="T3" s="110"/>
      <c r="U3" s="110"/>
      <c r="V3" s="48"/>
    </row>
    <row r="4" spans="1:22" s="49" customFormat="1" ht="57" customHeight="1" thickBot="1" x14ac:dyDescent="0.3">
      <c r="A4" s="111" t="s">
        <v>3</v>
      </c>
      <c r="B4" s="113" t="s">
        <v>4</v>
      </c>
      <c r="C4" s="115" t="s">
        <v>37</v>
      </c>
      <c r="D4" s="116"/>
      <c r="E4" s="106" t="s">
        <v>5</v>
      </c>
      <c r="F4" s="107"/>
      <c r="G4" s="108"/>
      <c r="H4" s="106" t="s">
        <v>35</v>
      </c>
      <c r="I4" s="107"/>
      <c r="J4" s="108"/>
      <c r="K4" s="106" t="s">
        <v>36</v>
      </c>
      <c r="L4" s="107"/>
      <c r="M4" s="108"/>
      <c r="N4" s="106" t="s">
        <v>6</v>
      </c>
      <c r="O4" s="107"/>
      <c r="P4" s="108"/>
      <c r="Q4" s="106" t="s">
        <v>7</v>
      </c>
      <c r="R4" s="107"/>
      <c r="S4" s="108"/>
      <c r="T4" s="106" t="s">
        <v>8</v>
      </c>
      <c r="U4" s="107"/>
      <c r="V4" s="108"/>
    </row>
    <row r="5" spans="1:22" s="56" customFormat="1" ht="102" customHeight="1" thickBot="1" x14ac:dyDescent="0.3">
      <c r="A5" s="112"/>
      <c r="B5" s="114"/>
      <c r="C5" s="50" t="s">
        <v>41</v>
      </c>
      <c r="D5" s="51" t="s">
        <v>9</v>
      </c>
      <c r="E5" s="52" t="s">
        <v>41</v>
      </c>
      <c r="F5" s="53" t="s">
        <v>30</v>
      </c>
      <c r="G5" s="54" t="s">
        <v>38</v>
      </c>
      <c r="H5" s="52" t="s">
        <v>41</v>
      </c>
      <c r="I5" s="53" t="s">
        <v>31</v>
      </c>
      <c r="J5" s="54" t="s">
        <v>38</v>
      </c>
      <c r="K5" s="52" t="s">
        <v>41</v>
      </c>
      <c r="L5" s="53" t="s">
        <v>31</v>
      </c>
      <c r="M5" s="54" t="s">
        <v>38</v>
      </c>
      <c r="N5" s="50" t="s">
        <v>41</v>
      </c>
      <c r="O5" s="55" t="s">
        <v>30</v>
      </c>
      <c r="P5" s="54" t="s">
        <v>38</v>
      </c>
      <c r="Q5" s="50" t="s">
        <v>41</v>
      </c>
      <c r="R5" s="55" t="s">
        <v>30</v>
      </c>
      <c r="S5" s="54" t="s">
        <v>38</v>
      </c>
      <c r="T5" s="50" t="s">
        <v>41</v>
      </c>
      <c r="U5" s="55" t="s">
        <v>30</v>
      </c>
      <c r="V5" s="53" t="s">
        <v>38</v>
      </c>
    </row>
    <row r="6" spans="1:22" s="68" customFormat="1" ht="30" customHeight="1" thickBot="1" x14ac:dyDescent="0.3">
      <c r="A6" s="57"/>
      <c r="B6" s="58" t="s">
        <v>11</v>
      </c>
      <c r="C6" s="59">
        <v>27324.6</v>
      </c>
      <c r="D6" s="60">
        <v>104.46675006599865</v>
      </c>
      <c r="E6" s="61">
        <v>13043.190035</v>
      </c>
      <c r="F6" s="62">
        <v>107.6</v>
      </c>
      <c r="G6" s="63">
        <v>100</v>
      </c>
      <c r="H6" s="64">
        <v>21306.799999999999</v>
      </c>
      <c r="I6" s="60">
        <v>100.6</v>
      </c>
      <c r="J6" s="63">
        <v>100</v>
      </c>
      <c r="K6" s="65">
        <v>7173.6</v>
      </c>
      <c r="L6" s="60">
        <v>134.30000000000001</v>
      </c>
      <c r="M6" s="63">
        <v>100</v>
      </c>
      <c r="N6" s="64">
        <v>3560.5</v>
      </c>
      <c r="O6" s="60">
        <v>121.9</v>
      </c>
      <c r="P6" s="63">
        <v>100</v>
      </c>
      <c r="Q6" s="61">
        <v>9988.2183526000008</v>
      </c>
      <c r="R6" s="62">
        <v>109.29779656969114</v>
      </c>
      <c r="S6" s="66">
        <v>100</v>
      </c>
      <c r="T6" s="61">
        <v>10981.687682</v>
      </c>
      <c r="U6" s="62">
        <v>107.44896259498603</v>
      </c>
      <c r="V6" s="67">
        <v>100</v>
      </c>
    </row>
    <row r="7" spans="1:22" s="79" customFormat="1" ht="44.25" customHeight="1" x14ac:dyDescent="0.25">
      <c r="A7" s="69">
        <v>1</v>
      </c>
      <c r="B7" s="70" t="s">
        <v>13</v>
      </c>
      <c r="C7" s="71" t="s">
        <v>12</v>
      </c>
      <c r="D7" s="72" t="s">
        <v>12</v>
      </c>
      <c r="E7" s="73">
        <v>5796.7513449999997</v>
      </c>
      <c r="F7" s="74">
        <v>108.4</v>
      </c>
      <c r="G7" s="75">
        <f>+E7/E6*100</f>
        <v>44.442742377018504</v>
      </c>
      <c r="H7" s="76">
        <v>158.5</v>
      </c>
      <c r="I7" s="72">
        <v>94.52383894650454</v>
      </c>
      <c r="J7" s="75">
        <f>+H7/H6*100</f>
        <v>0.7438939681228528</v>
      </c>
      <c r="K7" s="77">
        <v>2215.3000000000002</v>
      </c>
      <c r="L7" s="72">
        <v>119.5</v>
      </c>
      <c r="M7" s="75">
        <f>+K7/K6*100</f>
        <v>30.881286941005907</v>
      </c>
      <c r="N7" s="73">
        <v>1172.7</v>
      </c>
      <c r="O7" s="74">
        <v>124.1</v>
      </c>
      <c r="P7" s="75">
        <f>+N7/N6*100</f>
        <v>32.936385339137765</v>
      </c>
      <c r="Q7" s="73">
        <v>6502.2514425999998</v>
      </c>
      <c r="R7" s="74">
        <v>111.18309687581716</v>
      </c>
      <c r="S7" s="78">
        <f>+Q7/Q6*100</f>
        <v>65.099212022206345</v>
      </c>
      <c r="T7" s="73">
        <v>3141.1512453282385</v>
      </c>
      <c r="U7" s="74">
        <v>107.47577861080079</v>
      </c>
      <c r="V7" s="78">
        <f>+T7/T6*100</f>
        <v>28.603538329330526</v>
      </c>
    </row>
    <row r="8" spans="1:22" s="79" customFormat="1" ht="44.25" customHeight="1" x14ac:dyDescent="0.25">
      <c r="A8" s="80">
        <v>2</v>
      </c>
      <c r="B8" s="81" t="s">
        <v>14</v>
      </c>
      <c r="C8" s="82" t="s">
        <v>12</v>
      </c>
      <c r="D8" s="83" t="s">
        <v>12</v>
      </c>
      <c r="E8" s="84">
        <v>224.80861899999999</v>
      </c>
      <c r="F8" s="85">
        <v>117.9</v>
      </c>
      <c r="G8" s="86">
        <f>+E8/E6*100</f>
        <v>1.7235708319571379</v>
      </c>
      <c r="H8" s="87">
        <v>90.1</v>
      </c>
      <c r="I8" s="83">
        <v>98.321183002672555</v>
      </c>
      <c r="J8" s="86">
        <f>+H8/H6*100</f>
        <v>0.42286969418213904</v>
      </c>
      <c r="K8" s="88">
        <v>229.9</v>
      </c>
      <c r="L8" s="83">
        <v>169</v>
      </c>
      <c r="M8" s="86">
        <f>+K8/K6*100</f>
        <v>3.2048065127690419</v>
      </c>
      <c r="N8" s="84">
        <v>80.599999999999994</v>
      </c>
      <c r="O8" s="85">
        <v>125.4</v>
      </c>
      <c r="P8" s="86">
        <f>+N8/N6*100</f>
        <v>2.2637270046341804</v>
      </c>
      <c r="Q8" s="84">
        <v>211.260729</v>
      </c>
      <c r="R8" s="85">
        <v>105.8990222036532</v>
      </c>
      <c r="S8" s="86">
        <f>+Q8/Q6*100</f>
        <v>2.1150992253288834</v>
      </c>
      <c r="T8" s="84">
        <v>629.44548615476947</v>
      </c>
      <c r="U8" s="85">
        <v>107.6625695974267</v>
      </c>
      <c r="V8" s="86">
        <f>+T8/T6*100</f>
        <v>5.7317736980126357</v>
      </c>
    </row>
    <row r="9" spans="1:22" s="79" customFormat="1" ht="44.25" customHeight="1" x14ac:dyDescent="0.25">
      <c r="A9" s="80">
        <v>3</v>
      </c>
      <c r="B9" s="81" t="s">
        <v>15</v>
      </c>
      <c r="C9" s="82" t="s">
        <v>12</v>
      </c>
      <c r="D9" s="83" t="s">
        <v>12</v>
      </c>
      <c r="E9" s="84">
        <v>292.66082</v>
      </c>
      <c r="F9" s="85">
        <v>105.6</v>
      </c>
      <c r="G9" s="86">
        <f>+E9/E6*100</f>
        <v>2.2437825349065381</v>
      </c>
      <c r="H9" s="87">
        <v>1713.2</v>
      </c>
      <c r="I9" s="83">
        <v>81.602920419441347</v>
      </c>
      <c r="J9" s="86">
        <f>+H9/H6*100</f>
        <v>8.0406255280004508</v>
      </c>
      <c r="K9" s="88">
        <v>246.3</v>
      </c>
      <c r="L9" s="83">
        <v>118.2</v>
      </c>
      <c r="M9" s="86">
        <f>+K9/K6*100</f>
        <v>3.4334225493476076</v>
      </c>
      <c r="N9" s="84">
        <v>103</v>
      </c>
      <c r="O9" s="85">
        <v>124.6</v>
      </c>
      <c r="P9" s="86">
        <f>+N9/N6*100</f>
        <v>2.8928521275101811</v>
      </c>
      <c r="Q9" s="84">
        <v>201.074995</v>
      </c>
      <c r="R9" s="85">
        <v>106.09333176438575</v>
      </c>
      <c r="S9" s="86">
        <f>+Q9/Q6*100</f>
        <v>2.0131217390502765</v>
      </c>
      <c r="T9" s="84">
        <v>607.85707301612808</v>
      </c>
      <c r="U9" s="85">
        <v>106.53133488196775</v>
      </c>
      <c r="V9" s="86">
        <f>+T9/T6*100</f>
        <v>5.535188129712175</v>
      </c>
    </row>
    <row r="10" spans="1:22" s="79" customFormat="1" ht="44.25" customHeight="1" x14ac:dyDescent="0.25">
      <c r="A10" s="80">
        <v>4</v>
      </c>
      <c r="B10" s="81" t="s">
        <v>16</v>
      </c>
      <c r="C10" s="82" t="s">
        <v>12</v>
      </c>
      <c r="D10" s="83" t="s">
        <v>12</v>
      </c>
      <c r="E10" s="84">
        <v>2016.9355749999997</v>
      </c>
      <c r="F10" s="85">
        <v>131.19999999999999</v>
      </c>
      <c r="G10" s="86">
        <f>+E10/E6*100</f>
        <v>15.463514443842111</v>
      </c>
      <c r="H10" s="87">
        <v>1390.6</v>
      </c>
      <c r="I10" s="83">
        <v>100.26870644887514</v>
      </c>
      <c r="J10" s="86">
        <f>+H10/H6*100</f>
        <v>6.5265549026601839</v>
      </c>
      <c r="K10" s="88">
        <v>279.3</v>
      </c>
      <c r="L10" s="83">
        <v>145.30000000000001</v>
      </c>
      <c r="M10" s="86">
        <f>+K10/K6*100</f>
        <v>3.8934426229508197</v>
      </c>
      <c r="N10" s="84">
        <v>184.4</v>
      </c>
      <c r="O10" s="85">
        <v>126.5</v>
      </c>
      <c r="P10" s="86">
        <f>+N10/N6*100</f>
        <v>5.1790478865327909</v>
      </c>
      <c r="Q10" s="84">
        <v>254.41789500000002</v>
      </c>
      <c r="R10" s="85">
        <v>105.64884841718595</v>
      </c>
      <c r="S10" s="86">
        <f>+Q10/Q6*100</f>
        <v>2.5471799476006982</v>
      </c>
      <c r="T10" s="84">
        <v>322.80597268934093</v>
      </c>
      <c r="U10" s="85">
        <v>109.00409732397839</v>
      </c>
      <c r="V10" s="86">
        <f>+T10/T6*100</f>
        <v>2.9394932913494687</v>
      </c>
    </row>
    <row r="11" spans="1:22" s="79" customFormat="1" ht="44.25" customHeight="1" x14ac:dyDescent="0.25">
      <c r="A11" s="80">
        <v>5</v>
      </c>
      <c r="B11" s="81" t="s">
        <v>17</v>
      </c>
      <c r="C11" s="82" t="s">
        <v>12</v>
      </c>
      <c r="D11" s="83" t="s">
        <v>12</v>
      </c>
      <c r="E11" s="84">
        <v>139.22094000000001</v>
      </c>
      <c r="F11" s="85">
        <v>104.5</v>
      </c>
      <c r="G11" s="86">
        <f>+E11/E6*100</f>
        <v>1.0673841263250445</v>
      </c>
      <c r="H11" s="87">
        <v>1617.3</v>
      </c>
      <c r="I11" s="83">
        <v>99.957052835388808</v>
      </c>
      <c r="J11" s="86">
        <f>+H11/H6*100</f>
        <v>7.5905344772560879</v>
      </c>
      <c r="K11" s="88">
        <v>274.8</v>
      </c>
      <c r="L11" s="83">
        <v>186.4</v>
      </c>
      <c r="M11" s="86">
        <f>+K11/K6*100</f>
        <v>3.8307126129140183</v>
      </c>
      <c r="N11" s="84">
        <v>185.1</v>
      </c>
      <c r="O11" s="85">
        <v>121.4</v>
      </c>
      <c r="P11" s="86">
        <f>+N11/N6*100</f>
        <v>5.1987080466226656</v>
      </c>
      <c r="Q11" s="84">
        <v>230.37711300000001</v>
      </c>
      <c r="R11" s="85">
        <v>105.11453667846742</v>
      </c>
      <c r="S11" s="86">
        <f>+Q11/Q6*100</f>
        <v>2.3064885534869317</v>
      </c>
      <c r="T11" s="84">
        <v>466.00504791004158</v>
      </c>
      <c r="U11" s="85">
        <v>107.44631283853636</v>
      </c>
      <c r="V11" s="86">
        <f>+T11/T6*100</f>
        <v>4.2434738758220822</v>
      </c>
    </row>
    <row r="12" spans="1:22" s="79" customFormat="1" ht="44.25" customHeight="1" x14ac:dyDescent="0.25">
      <c r="A12" s="80">
        <v>6</v>
      </c>
      <c r="B12" s="81" t="s">
        <v>18</v>
      </c>
      <c r="C12" s="82" t="s">
        <v>12</v>
      </c>
      <c r="D12" s="83" t="s">
        <v>12</v>
      </c>
      <c r="E12" s="84">
        <v>230.82368600000001</v>
      </c>
      <c r="F12" s="85">
        <v>105.2</v>
      </c>
      <c r="G12" s="86">
        <f>+E12/E6*100</f>
        <v>1.7696873646754314</v>
      </c>
      <c r="H12" s="87">
        <v>1648</v>
      </c>
      <c r="I12" s="83">
        <v>106.61346679428485</v>
      </c>
      <c r="J12" s="86">
        <f>+H12/H6*100</f>
        <v>7.7346199335423433</v>
      </c>
      <c r="K12" s="88">
        <v>168.6</v>
      </c>
      <c r="L12" s="83">
        <v>108.6</v>
      </c>
      <c r="M12" s="86">
        <f>+K12/K6*100</f>
        <v>2.3502843760454999</v>
      </c>
      <c r="N12" s="84">
        <v>134.9</v>
      </c>
      <c r="O12" s="85">
        <v>120</v>
      </c>
      <c r="P12" s="86">
        <f>+N12/N6*100</f>
        <v>3.7887937087487713</v>
      </c>
      <c r="Q12" s="84">
        <v>213.413003</v>
      </c>
      <c r="R12" s="85">
        <v>105.27109168812213</v>
      </c>
      <c r="S12" s="86">
        <f>+Q12/Q6*100</f>
        <v>2.1366473525726155</v>
      </c>
      <c r="T12" s="84">
        <v>460.38509271700576</v>
      </c>
      <c r="U12" s="85">
        <v>106.76976806341648</v>
      </c>
      <c r="V12" s="86">
        <f>+T12/T6*100</f>
        <v>4.1922981790095841</v>
      </c>
    </row>
    <row r="13" spans="1:22" s="79" customFormat="1" ht="44.25" customHeight="1" x14ac:dyDescent="0.25">
      <c r="A13" s="80">
        <v>7</v>
      </c>
      <c r="B13" s="81" t="s">
        <v>19</v>
      </c>
      <c r="C13" s="82" t="s">
        <v>12</v>
      </c>
      <c r="D13" s="83" t="s">
        <v>12</v>
      </c>
      <c r="E13" s="84">
        <v>244.71120899999997</v>
      </c>
      <c r="F13" s="85">
        <v>111.6</v>
      </c>
      <c r="G13" s="86">
        <f>+E13/E6*100</f>
        <v>1.8761607271177045</v>
      </c>
      <c r="H13" s="87">
        <v>762.8</v>
      </c>
      <c r="I13" s="83">
        <v>95.555854695912657</v>
      </c>
      <c r="J13" s="86">
        <f>+H13/H6*100</f>
        <v>3.580077721666322</v>
      </c>
      <c r="K13" s="88">
        <v>154.4</v>
      </c>
      <c r="L13" s="83">
        <v>112.1</v>
      </c>
      <c r="M13" s="86">
        <f>+K13/K6*100</f>
        <v>2.1523363443738153</v>
      </c>
      <c r="N13" s="84">
        <v>137.80000000000001</v>
      </c>
      <c r="O13" s="85">
        <v>116.5</v>
      </c>
      <c r="P13" s="86">
        <f>+N13/N6*100</f>
        <v>3.8702429434068248</v>
      </c>
      <c r="Q13" s="84">
        <v>216.68228299999998</v>
      </c>
      <c r="R13" s="85">
        <v>107.07905386232004</v>
      </c>
      <c r="S13" s="86">
        <f>+Q13/Q6*100</f>
        <v>2.1693787155103204</v>
      </c>
      <c r="T13" s="84">
        <v>392.01823874823867</v>
      </c>
      <c r="U13" s="85">
        <v>108.5173227844448</v>
      </c>
      <c r="V13" s="86">
        <f>+T13/T6*100</f>
        <v>3.5697449253705584</v>
      </c>
    </row>
    <row r="14" spans="1:22" s="79" customFormat="1" ht="44.25" customHeight="1" x14ac:dyDescent="0.25">
      <c r="A14" s="80">
        <v>8</v>
      </c>
      <c r="B14" s="81" t="s">
        <v>20</v>
      </c>
      <c r="C14" s="82" t="s">
        <v>12</v>
      </c>
      <c r="D14" s="83" t="s">
        <v>12</v>
      </c>
      <c r="E14" s="84">
        <v>109.178861</v>
      </c>
      <c r="F14" s="85">
        <v>108.2</v>
      </c>
      <c r="G14" s="86">
        <f>+E14/E6*100</f>
        <v>0.83705643103435778</v>
      </c>
      <c r="H14" s="87">
        <v>612.6</v>
      </c>
      <c r="I14" s="83">
        <v>100.92403176613556</v>
      </c>
      <c r="J14" s="86">
        <f>+H14/H6*100</f>
        <v>2.8751384534514806</v>
      </c>
      <c r="K14" s="88">
        <v>204</v>
      </c>
      <c r="L14" s="83">
        <v>126.9</v>
      </c>
      <c r="M14" s="86">
        <f>+K14/K6*100</f>
        <v>2.8437604550016724</v>
      </c>
      <c r="N14" s="84">
        <v>80.8</v>
      </c>
      <c r="O14" s="85">
        <v>129.69999999999999</v>
      </c>
      <c r="P14" s="86">
        <f>+N14/N6*100</f>
        <v>2.2693441932312877</v>
      </c>
      <c r="Q14" s="84">
        <v>168.91159500000001</v>
      </c>
      <c r="R14" s="85">
        <v>105.338144454217</v>
      </c>
      <c r="S14" s="86">
        <f>+Q14/Q6*100</f>
        <v>1.6911083542344785</v>
      </c>
      <c r="T14" s="84">
        <v>420.46813125630194</v>
      </c>
      <c r="U14" s="85">
        <v>106.78540770064903</v>
      </c>
      <c r="V14" s="86">
        <f>+T14/T6*100</f>
        <v>3.8288115946466776</v>
      </c>
    </row>
    <row r="15" spans="1:22" s="79" customFormat="1" ht="44.25" customHeight="1" x14ac:dyDescent="0.25">
      <c r="A15" s="80">
        <v>9</v>
      </c>
      <c r="B15" s="81" t="s">
        <v>21</v>
      </c>
      <c r="C15" s="82" t="s">
        <v>12</v>
      </c>
      <c r="D15" s="83" t="s">
        <v>12</v>
      </c>
      <c r="E15" s="84">
        <v>167.595888</v>
      </c>
      <c r="F15" s="85">
        <v>105.9</v>
      </c>
      <c r="G15" s="89">
        <f>+E15/E6*100</f>
        <v>1.2849302015095574</v>
      </c>
      <c r="H15" s="87">
        <v>1135.9000000000001</v>
      </c>
      <c r="I15" s="83">
        <v>96.378194279649705</v>
      </c>
      <c r="J15" s="89">
        <f>+H15/H6*100</f>
        <v>5.3311618825914735</v>
      </c>
      <c r="K15" s="88">
        <v>433.9</v>
      </c>
      <c r="L15" s="83">
        <v>160.19999999999999</v>
      </c>
      <c r="M15" s="89">
        <f>+K15/K6*100</f>
        <v>6.0485669677707143</v>
      </c>
      <c r="N15" s="84">
        <v>274.7</v>
      </c>
      <c r="O15" s="85">
        <v>126.5</v>
      </c>
      <c r="P15" s="89">
        <f>+N15/N6*100</f>
        <v>7.7152085381266664</v>
      </c>
      <c r="Q15" s="84">
        <v>230.90356400000002</v>
      </c>
      <c r="R15" s="85">
        <v>105.57560981334694</v>
      </c>
      <c r="S15" s="86">
        <f>+Q15/Q6*100</f>
        <v>2.3117592732631267</v>
      </c>
      <c r="T15" s="84">
        <v>243.85021618734118</v>
      </c>
      <c r="U15" s="85">
        <v>106.47170075527805</v>
      </c>
      <c r="V15" s="86">
        <f>+T15/T6*100</f>
        <v>2.2205167661709613</v>
      </c>
    </row>
    <row r="16" spans="1:22" s="79" customFormat="1" ht="44.25" customHeight="1" x14ac:dyDescent="0.25">
      <c r="A16" s="80">
        <v>10</v>
      </c>
      <c r="B16" s="81" t="s">
        <v>22</v>
      </c>
      <c r="C16" s="82" t="s">
        <v>12</v>
      </c>
      <c r="D16" s="83" t="s">
        <v>12</v>
      </c>
      <c r="E16" s="84">
        <v>158.87398300000001</v>
      </c>
      <c r="F16" s="85">
        <v>104.2</v>
      </c>
      <c r="G16" s="89">
        <f>+E16/E6*100</f>
        <v>1.2180607855415642</v>
      </c>
      <c r="H16" s="87">
        <v>1853.2</v>
      </c>
      <c r="I16" s="83">
        <v>98.665589081850896</v>
      </c>
      <c r="J16" s="89">
        <f>+H16/H6*100</f>
        <v>8.6976927553644856</v>
      </c>
      <c r="K16" s="88">
        <v>206.3</v>
      </c>
      <c r="L16" s="83">
        <v>114.4</v>
      </c>
      <c r="M16" s="89">
        <f>+K16/K6*100</f>
        <v>2.8758224601315936</v>
      </c>
      <c r="N16" s="84">
        <v>215.7</v>
      </c>
      <c r="O16" s="85">
        <v>117.8</v>
      </c>
      <c r="P16" s="89">
        <f>+N16/N6*100</f>
        <v>6.058137901980059</v>
      </c>
      <c r="Q16" s="84">
        <v>225.51494500000001</v>
      </c>
      <c r="R16" s="85">
        <v>106.59398683836804</v>
      </c>
      <c r="S16" s="86">
        <f>+Q16/Q6*100</f>
        <v>2.2578095215679479</v>
      </c>
      <c r="T16" s="84">
        <v>418.63807758906967</v>
      </c>
      <c r="U16" s="85">
        <v>107.97462071458614</v>
      </c>
      <c r="V16" s="86">
        <f>+T16/T6*100</f>
        <v>3.8121470006404952</v>
      </c>
    </row>
    <row r="17" spans="1:22" s="79" customFormat="1" ht="44.25" customHeight="1" x14ac:dyDescent="0.25">
      <c r="A17" s="80">
        <v>11</v>
      </c>
      <c r="B17" s="81" t="s">
        <v>23</v>
      </c>
      <c r="C17" s="82" t="s">
        <v>12</v>
      </c>
      <c r="D17" s="83" t="s">
        <v>12</v>
      </c>
      <c r="E17" s="84">
        <v>378.94849399999998</v>
      </c>
      <c r="F17" s="118">
        <v>91.4</v>
      </c>
      <c r="G17" s="89">
        <f>+E17/E6*100</f>
        <v>2.9053359874626712</v>
      </c>
      <c r="H17" s="87">
        <v>1869.9</v>
      </c>
      <c r="I17" s="83">
        <v>99.992407075166426</v>
      </c>
      <c r="J17" s="89">
        <f>+H17/H6*100</f>
        <v>8.7760714889143365</v>
      </c>
      <c r="K17" s="88">
        <v>300.7</v>
      </c>
      <c r="L17" s="83">
        <v>143.19999999999999</v>
      </c>
      <c r="M17" s="89">
        <f>+K17/K6*100</f>
        <v>4.191758670681387</v>
      </c>
      <c r="N17" s="84">
        <v>216.4</v>
      </c>
      <c r="O17" s="85">
        <v>114.2</v>
      </c>
      <c r="P17" s="89">
        <f>+N17/N6*100</f>
        <v>6.0777980620699346</v>
      </c>
      <c r="Q17" s="84">
        <v>290.61115699999999</v>
      </c>
      <c r="R17" s="85">
        <v>105.75202927082064</v>
      </c>
      <c r="S17" s="89">
        <f>+Q17/Q6*100</f>
        <v>2.9095394868330242</v>
      </c>
      <c r="T17" s="84">
        <v>824.40458785143824</v>
      </c>
      <c r="U17" s="85">
        <v>107.68485555443219</v>
      </c>
      <c r="V17" s="89">
        <f>+T17/T6*100</f>
        <v>7.5070846278274113</v>
      </c>
    </row>
    <row r="18" spans="1:22" s="79" customFormat="1" ht="44.25" customHeight="1" x14ac:dyDescent="0.25">
      <c r="A18" s="80">
        <v>12</v>
      </c>
      <c r="B18" s="81" t="s">
        <v>24</v>
      </c>
      <c r="C18" s="82" t="s">
        <v>12</v>
      </c>
      <c r="D18" s="83" t="s">
        <v>12</v>
      </c>
      <c r="E18" s="84">
        <v>143.070143</v>
      </c>
      <c r="F18" s="85">
        <v>103.7</v>
      </c>
      <c r="G18" s="86">
        <f>+E18/E6*100</f>
        <v>1.0968953347768962</v>
      </c>
      <c r="H18" s="87">
        <v>879.4</v>
      </c>
      <c r="I18" s="83">
        <v>97.330467812505205</v>
      </c>
      <c r="J18" s="86">
        <f>+H18/H6*100</f>
        <v>4.1273208553137968</v>
      </c>
      <c r="K18" s="88">
        <v>232.2</v>
      </c>
      <c r="L18" s="83">
        <v>198.8</v>
      </c>
      <c r="M18" s="86">
        <f>+K18/K6*100</f>
        <v>3.2368685178989622</v>
      </c>
      <c r="N18" s="84">
        <v>127.2</v>
      </c>
      <c r="O18" s="85">
        <v>117</v>
      </c>
      <c r="P18" s="86">
        <f>+N18/N6*100</f>
        <v>3.5725319477601465</v>
      </c>
      <c r="Q18" s="84">
        <v>174.956718</v>
      </c>
      <c r="R18" s="85">
        <v>104.55154514132329</v>
      </c>
      <c r="S18" s="86">
        <f>+Q18/Q6*100</f>
        <v>1.7516308897518003</v>
      </c>
      <c r="T18" s="84">
        <v>384.01011706103645</v>
      </c>
      <c r="U18" s="85">
        <v>106.75147891521785</v>
      </c>
      <c r="V18" s="86">
        <f>+T18/T6*100</f>
        <v>3.4968224209332091</v>
      </c>
    </row>
    <row r="19" spans="1:22" s="79" customFormat="1" ht="44.25" customHeight="1" x14ac:dyDescent="0.25">
      <c r="A19" s="80">
        <v>13</v>
      </c>
      <c r="B19" s="81" t="s">
        <v>25</v>
      </c>
      <c r="C19" s="82" t="s">
        <v>12</v>
      </c>
      <c r="D19" s="83" t="s">
        <v>12</v>
      </c>
      <c r="E19" s="84">
        <v>1021.186964</v>
      </c>
      <c r="F19" s="85">
        <v>103.3</v>
      </c>
      <c r="G19" s="86">
        <f>+E19/E6*100</f>
        <v>7.8292730632594818</v>
      </c>
      <c r="H19" s="87">
        <v>1687.2</v>
      </c>
      <c r="I19" s="83">
        <v>106.78699666089977</v>
      </c>
      <c r="J19" s="86">
        <f>+H19/H6*100</f>
        <v>7.9185987572042729</v>
      </c>
      <c r="K19" s="88">
        <v>459.2</v>
      </c>
      <c r="L19" s="83">
        <v>110.9</v>
      </c>
      <c r="M19" s="86">
        <f>+K19/K6*100</f>
        <v>6.4012490241998439</v>
      </c>
      <c r="N19" s="84">
        <v>186</v>
      </c>
      <c r="O19" s="85">
        <v>133</v>
      </c>
      <c r="P19" s="86">
        <f>+N19/N6*100</f>
        <v>5.2239853953096471</v>
      </c>
      <c r="Q19" s="84">
        <v>370.25317700000005</v>
      </c>
      <c r="R19" s="85">
        <v>106.6631120362091</v>
      </c>
      <c r="S19" s="89">
        <f>+Q19/Q6*100</f>
        <v>3.7068991078235753</v>
      </c>
      <c r="T19" s="84">
        <v>625.95551625339942</v>
      </c>
      <c r="U19" s="85">
        <v>108.57147486862905</v>
      </c>
      <c r="V19" s="86">
        <f>+T19/T6*100</f>
        <v>5.6999937931161382</v>
      </c>
    </row>
    <row r="20" spans="1:22" s="79" customFormat="1" ht="44.25" customHeight="1" x14ac:dyDescent="0.25">
      <c r="A20" s="80">
        <v>14</v>
      </c>
      <c r="B20" s="81" t="s">
        <v>26</v>
      </c>
      <c r="C20" s="82" t="s">
        <v>12</v>
      </c>
      <c r="D20" s="83" t="s">
        <v>12</v>
      </c>
      <c r="E20" s="84">
        <v>1038.7552519999999</v>
      </c>
      <c r="F20" s="85">
        <v>109</v>
      </c>
      <c r="G20" s="86">
        <f>+E20/E6*100</f>
        <v>7.9639662476174298</v>
      </c>
      <c r="H20" s="87">
        <v>2500.1</v>
      </c>
      <c r="I20" s="83">
        <v>118.80156096624405</v>
      </c>
      <c r="J20" s="86">
        <f>+H20/H6*100</f>
        <v>11.733812679520152</v>
      </c>
      <c r="K20" s="88">
        <v>622.9</v>
      </c>
      <c r="L20" s="83">
        <v>161.9</v>
      </c>
      <c r="M20" s="86">
        <f>+K20/K6*100</f>
        <v>8.6832273893163823</v>
      </c>
      <c r="N20" s="84">
        <v>156.69999999999999</v>
      </c>
      <c r="O20" s="85">
        <v>113.4</v>
      </c>
      <c r="P20" s="86">
        <f>+N20/N6*100</f>
        <v>4.4010672658334498</v>
      </c>
      <c r="Q20" s="84">
        <v>243.403513</v>
      </c>
      <c r="R20" s="85">
        <v>106.4871302847321</v>
      </c>
      <c r="S20" s="86">
        <f>+Q20/Q6*100</f>
        <v>2.4369062069677363</v>
      </c>
      <c r="T20" s="84">
        <v>316.400055745347</v>
      </c>
      <c r="U20" s="85">
        <v>107.29440736612509</v>
      </c>
      <c r="V20" s="86">
        <f>+T20/T6*100</f>
        <v>2.8811605730142542</v>
      </c>
    </row>
    <row r="21" spans="1:22" s="79" customFormat="1" ht="44.25" customHeight="1" x14ac:dyDescent="0.25">
      <c r="A21" s="80">
        <v>15</v>
      </c>
      <c r="B21" s="81" t="s">
        <v>27</v>
      </c>
      <c r="C21" s="82" t="s">
        <v>12</v>
      </c>
      <c r="D21" s="83" t="s">
        <v>12</v>
      </c>
      <c r="E21" s="84">
        <v>1047.2159380000001</v>
      </c>
      <c r="F21" s="85">
        <v>101.8</v>
      </c>
      <c r="G21" s="86">
        <f>+E21/E6*100</f>
        <v>8.0288329403306129</v>
      </c>
      <c r="H21" s="87">
        <v>2391</v>
      </c>
      <c r="I21" s="83">
        <v>101.39523875581634</v>
      </c>
      <c r="J21" s="86">
        <f>+H21/H6*100</f>
        <v>11.221769575910038</v>
      </c>
      <c r="K21" s="88">
        <v>745.1</v>
      </c>
      <c r="L21" s="83">
        <v>170.6</v>
      </c>
      <c r="M21" s="86">
        <f>+K21/K6*100</f>
        <v>10.386695661871306</v>
      </c>
      <c r="N21" s="84">
        <v>197</v>
      </c>
      <c r="O21" s="85">
        <v>113.9</v>
      </c>
      <c r="P21" s="86">
        <f>+N21/N6*100</f>
        <v>5.5329307681505409</v>
      </c>
      <c r="Q21" s="84">
        <v>269.31633099999999</v>
      </c>
      <c r="R21" s="85">
        <v>106.96573315164456</v>
      </c>
      <c r="S21" s="86">
        <f>+Q21/Q6*100</f>
        <v>2.6963400427654363</v>
      </c>
      <c r="T21" s="84">
        <v>1364.7813442756553</v>
      </c>
      <c r="U21" s="85">
        <v>106.94406433995663</v>
      </c>
      <c r="V21" s="89">
        <f>+T21/T6*100</f>
        <v>12.427792373959587</v>
      </c>
    </row>
    <row r="22" spans="1:22" s="79" customFormat="1" ht="44.25" customHeight="1" thickBot="1" x14ac:dyDescent="0.3">
      <c r="A22" s="90">
        <v>16</v>
      </c>
      <c r="B22" s="91" t="s">
        <v>28</v>
      </c>
      <c r="C22" s="92" t="s">
        <v>12</v>
      </c>
      <c r="D22" s="93" t="s">
        <v>12</v>
      </c>
      <c r="E22" s="94">
        <v>32.452317999999998</v>
      </c>
      <c r="F22" s="95">
        <v>100.7</v>
      </c>
      <c r="G22" s="96">
        <f>+E22/E6*100</f>
        <v>0.2488066026249536</v>
      </c>
      <c r="H22" s="97">
        <v>997</v>
      </c>
      <c r="I22" s="93">
        <v>100.1827608344642</v>
      </c>
      <c r="J22" s="96">
        <f>+H22/H6*100</f>
        <v>4.6792573262995854</v>
      </c>
      <c r="K22" s="98">
        <v>400.7</v>
      </c>
      <c r="L22" s="93">
        <v>119.9</v>
      </c>
      <c r="M22" s="96">
        <f>+K22/K6*100</f>
        <v>5.5857588937214224</v>
      </c>
      <c r="N22" s="94">
        <v>107.5</v>
      </c>
      <c r="O22" s="95">
        <v>121.3</v>
      </c>
      <c r="P22" s="96">
        <f>+N22/N6*100</f>
        <v>3.0192388709450917</v>
      </c>
      <c r="Q22" s="94">
        <v>184.86989199999999</v>
      </c>
      <c r="R22" s="95">
        <v>105.0604959075382</v>
      </c>
      <c r="S22" s="96">
        <f>+Q22/Q6*100</f>
        <v>1.8508795610368001</v>
      </c>
      <c r="T22" s="94">
        <v>363.51147903684432</v>
      </c>
      <c r="U22" s="95">
        <v>107.93053942391485</v>
      </c>
      <c r="V22" s="96">
        <f>+T22/T6*100</f>
        <v>3.3101604194469418</v>
      </c>
    </row>
    <row r="23" spans="1:22" s="79" customFormat="1" x14ac:dyDescent="0.25">
      <c r="B23" s="99"/>
      <c r="C23" s="100"/>
      <c r="D23" s="100"/>
      <c r="H23" s="100"/>
      <c r="I23" s="100"/>
      <c r="J23" s="100"/>
      <c r="K23" s="100"/>
      <c r="L23" s="100"/>
      <c r="M23" s="100"/>
      <c r="V23" s="101"/>
    </row>
    <row r="24" spans="1:22" s="79" customFormat="1" x14ac:dyDescent="0.25">
      <c r="B24" s="99"/>
      <c r="C24" s="100"/>
      <c r="D24" s="100"/>
      <c r="H24" s="100"/>
      <c r="I24" s="100"/>
      <c r="J24" s="100"/>
      <c r="K24" s="100"/>
      <c r="L24" s="100"/>
      <c r="M24" s="100"/>
      <c r="V24" s="101"/>
    </row>
    <row r="25" spans="1:22" s="79" customFormat="1" x14ac:dyDescent="0.25">
      <c r="B25" s="99"/>
      <c r="C25" s="100"/>
      <c r="D25" s="100"/>
      <c r="H25" s="100"/>
      <c r="I25" s="100"/>
      <c r="J25" s="100"/>
      <c r="K25" s="100"/>
      <c r="L25" s="100"/>
      <c r="M25" s="100"/>
      <c r="V25" s="101"/>
    </row>
    <row r="26" spans="1:22" s="79" customFormat="1" x14ac:dyDescent="0.25">
      <c r="B26" s="99"/>
      <c r="C26" s="100"/>
      <c r="D26" s="100"/>
      <c r="H26" s="100"/>
      <c r="I26" s="100"/>
      <c r="J26" s="100"/>
      <c r="K26" s="100"/>
      <c r="L26" s="100"/>
      <c r="M26" s="100"/>
      <c r="V26" s="101"/>
    </row>
    <row r="27" spans="1:22" s="79" customFormat="1" x14ac:dyDescent="0.25">
      <c r="B27" s="99"/>
      <c r="C27" s="100"/>
      <c r="D27" s="100"/>
      <c r="H27" s="100"/>
      <c r="I27" s="100"/>
      <c r="J27" s="100"/>
      <c r="K27" s="100"/>
      <c r="L27" s="100"/>
      <c r="M27" s="100"/>
      <c r="V27" s="101"/>
    </row>
    <row r="28" spans="1:22" s="79" customFormat="1" x14ac:dyDescent="0.25">
      <c r="B28" s="99"/>
      <c r="C28" s="100"/>
      <c r="D28" s="100"/>
      <c r="H28" s="100"/>
      <c r="I28" s="100"/>
      <c r="J28" s="100"/>
      <c r="K28" s="100"/>
      <c r="L28" s="100"/>
      <c r="M28" s="100"/>
      <c r="V28" s="101"/>
    </row>
    <row r="29" spans="1:22" s="79" customFormat="1" x14ac:dyDescent="0.25">
      <c r="B29" s="99"/>
      <c r="C29" s="100"/>
      <c r="D29" s="100"/>
      <c r="H29" s="100"/>
      <c r="I29" s="100"/>
      <c r="J29" s="100"/>
      <c r="K29" s="100"/>
      <c r="L29" s="100"/>
      <c r="M29" s="100"/>
      <c r="V29" s="101"/>
    </row>
    <row r="30" spans="1:22" s="79" customFormat="1" x14ac:dyDescent="0.25">
      <c r="B30" s="99"/>
      <c r="C30" s="100"/>
      <c r="D30" s="100"/>
      <c r="H30" s="100"/>
      <c r="I30" s="100"/>
      <c r="J30" s="100"/>
      <c r="K30" s="100"/>
      <c r="L30" s="100"/>
      <c r="M30" s="100"/>
      <c r="V30" s="101"/>
    </row>
  </sheetData>
  <mergeCells count="13">
    <mergeCell ref="A4:A5"/>
    <mergeCell ref="B4:B5"/>
    <mergeCell ref="C4:D4"/>
    <mergeCell ref="N4:P4"/>
    <mergeCell ref="B1:E1"/>
    <mergeCell ref="U1:V1"/>
    <mergeCell ref="Q4:S4"/>
    <mergeCell ref="T4:V4"/>
    <mergeCell ref="C2:U2"/>
    <mergeCell ref="N3:U3"/>
    <mergeCell ref="H4:J4"/>
    <mergeCell ref="K4:M4"/>
    <mergeCell ref="E4:G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8"/>
  <sheetViews>
    <sheetView zoomScaleNormal="100" zoomScaleSheetLayoutView="100" workbookViewId="0">
      <pane xSplit="2" ySplit="3" topLeftCell="C4" activePane="bottomRight" state="frozen"/>
      <selection activeCell="E5" sqref="E5:F5"/>
      <selection pane="topRight" activeCell="E5" sqref="E5:F5"/>
      <selection pane="bottomLeft" activeCell="E5" sqref="E5:F5"/>
      <selection pane="bottomRight" activeCell="J7" sqref="A1:M21"/>
    </sheetView>
  </sheetViews>
  <sheetFormatPr defaultRowHeight="18.75" x14ac:dyDescent="0.25"/>
  <cols>
    <col min="1" max="1" width="8.7109375" style="7" customWidth="1"/>
    <col min="2" max="2" width="24" style="17" bestFit="1" customWidth="1"/>
    <col min="3" max="3" width="12.5703125" style="7" hidden="1" customWidth="1"/>
    <col min="4" max="4" width="11.28515625" style="7" hidden="1" customWidth="1"/>
    <col min="5" max="5" width="17.7109375" style="7" bestFit="1" customWidth="1"/>
    <col min="6" max="6" width="12.28515625" style="7" hidden="1" customWidth="1"/>
    <col min="7" max="7" width="7.85546875" style="7" bestFit="1" customWidth="1"/>
    <col min="8" max="8" width="18.85546875" style="7" bestFit="1" customWidth="1"/>
    <col min="9" max="9" width="7.85546875" style="7" bestFit="1" customWidth="1"/>
    <col min="10" max="10" width="20.7109375" style="7" bestFit="1" customWidth="1"/>
    <col min="11" max="11" width="7.85546875" style="7" bestFit="1" customWidth="1"/>
    <col min="12" max="12" width="17.140625" style="7" bestFit="1" customWidth="1"/>
    <col min="13" max="13" width="7.85546875" style="19" bestFit="1" customWidth="1"/>
    <col min="14" max="16384" width="9.140625" style="7"/>
  </cols>
  <sheetData>
    <row r="1" spans="1:13" ht="51" customHeight="1" x14ac:dyDescent="0.25">
      <c r="B1" s="117" t="s">
        <v>34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"/>
    </row>
    <row r="2" spans="1:13" ht="15.75" customHeight="1" thickBot="1" x14ac:dyDescent="0.3">
      <c r="B2" s="1"/>
      <c r="C2" s="22"/>
      <c r="D2" s="22"/>
      <c r="E2" s="22"/>
      <c r="F2" s="22"/>
      <c r="G2" s="22"/>
      <c r="H2" s="8"/>
      <c r="I2" s="8"/>
      <c r="J2" s="8"/>
      <c r="K2" s="8"/>
      <c r="L2" s="9" t="s">
        <v>32</v>
      </c>
      <c r="M2" s="9"/>
    </row>
    <row r="3" spans="1:13" s="5" customFormat="1" ht="112.5" x14ac:dyDescent="0.25">
      <c r="A3" s="33" t="s">
        <v>0</v>
      </c>
      <c r="B3" s="34" t="s">
        <v>4</v>
      </c>
      <c r="C3" s="35" t="s">
        <v>33</v>
      </c>
      <c r="D3" s="36" t="s">
        <v>1</v>
      </c>
      <c r="E3" s="34" t="s">
        <v>5</v>
      </c>
      <c r="F3" s="37" t="s">
        <v>10</v>
      </c>
      <c r="G3" s="38" t="s">
        <v>29</v>
      </c>
      <c r="H3" s="34" t="s">
        <v>6</v>
      </c>
      <c r="I3" s="38" t="s">
        <v>29</v>
      </c>
      <c r="J3" s="34" t="s">
        <v>7</v>
      </c>
      <c r="K3" s="38" t="s">
        <v>29</v>
      </c>
      <c r="L3" s="34" t="s">
        <v>8</v>
      </c>
      <c r="M3" s="38" t="s">
        <v>29</v>
      </c>
    </row>
    <row r="4" spans="1:13" s="10" customFormat="1" ht="24" customHeight="1" x14ac:dyDescent="0.25">
      <c r="A4" s="39"/>
      <c r="B4" s="40" t="s">
        <v>11</v>
      </c>
      <c r="C4" s="41">
        <v>13043.190035</v>
      </c>
      <c r="D4" s="42">
        <v>3828</v>
      </c>
      <c r="E4" s="43">
        <v>3407.3119213688601</v>
      </c>
      <c r="F4" s="43" t="s">
        <v>12</v>
      </c>
      <c r="G4" s="43"/>
      <c r="H4" s="43">
        <v>930.12016718913299</v>
      </c>
      <c r="I4" s="43"/>
      <c r="J4" s="43">
        <v>2609.2524432079399</v>
      </c>
      <c r="K4" s="43"/>
      <c r="L4" s="43">
        <v>2868.7794362591399</v>
      </c>
      <c r="M4" s="43"/>
    </row>
    <row r="5" spans="1:13" s="5" customFormat="1" ht="24" customHeight="1" x14ac:dyDescent="0.25">
      <c r="A5" s="25">
        <v>1</v>
      </c>
      <c r="B5" s="26" t="s">
        <v>13</v>
      </c>
      <c r="C5" s="27">
        <v>5796.7513449999997</v>
      </c>
      <c r="D5" s="30">
        <v>541.5</v>
      </c>
      <c r="E5" s="21">
        <v>10704.98863342567</v>
      </c>
      <c r="F5" s="28" t="s">
        <v>12</v>
      </c>
      <c r="G5" s="29">
        <v>2</v>
      </c>
      <c r="H5" s="21">
        <v>2165.6509695290856</v>
      </c>
      <c r="I5" s="29">
        <v>1</v>
      </c>
      <c r="J5" s="21">
        <v>12007.851232871653</v>
      </c>
      <c r="K5" s="29">
        <v>1</v>
      </c>
      <c r="L5" s="21">
        <v>5800.8333247058881</v>
      </c>
      <c r="M5" s="29">
        <v>2</v>
      </c>
    </row>
    <row r="6" spans="1:13" s="5" customFormat="1" ht="24" customHeight="1" x14ac:dyDescent="0.25">
      <c r="A6" s="11">
        <v>2</v>
      </c>
      <c r="B6" s="12" t="s">
        <v>14</v>
      </c>
      <c r="C6" s="13">
        <v>224.80861899999999</v>
      </c>
      <c r="D6" s="31">
        <v>88.6</v>
      </c>
      <c r="E6" s="4">
        <v>2537.3433295711061</v>
      </c>
      <c r="F6" s="3" t="s">
        <v>12</v>
      </c>
      <c r="G6" s="23">
        <v>5</v>
      </c>
      <c r="H6" s="4">
        <v>909.706546275395</v>
      </c>
      <c r="I6" s="23">
        <v>4</v>
      </c>
      <c r="J6" s="4">
        <v>2384.4326072234762</v>
      </c>
      <c r="K6" s="23">
        <v>2</v>
      </c>
      <c r="L6" s="4">
        <v>7104.3508595346448</v>
      </c>
      <c r="M6" s="23">
        <v>1</v>
      </c>
    </row>
    <row r="7" spans="1:13" s="5" customFormat="1" ht="24" customHeight="1" x14ac:dyDescent="0.25">
      <c r="A7" s="11">
        <v>3</v>
      </c>
      <c r="B7" s="12" t="s">
        <v>15</v>
      </c>
      <c r="C7" s="13">
        <v>292.66082</v>
      </c>
      <c r="D7" s="31">
        <v>184.1</v>
      </c>
      <c r="E7" s="4">
        <v>1589.6839760999458</v>
      </c>
      <c r="F7" s="3" t="s">
        <v>12</v>
      </c>
      <c r="G7" s="23">
        <v>7</v>
      </c>
      <c r="H7" s="4">
        <v>559.47854426941876</v>
      </c>
      <c r="I7" s="23">
        <v>13</v>
      </c>
      <c r="J7" s="4">
        <v>1092.2052960347637</v>
      </c>
      <c r="K7" s="23">
        <v>10</v>
      </c>
      <c r="L7" s="4">
        <v>3301.7766051935259</v>
      </c>
      <c r="M7" s="23">
        <v>3</v>
      </c>
    </row>
    <row r="8" spans="1:13" s="5" customFormat="1" ht="24" customHeight="1" x14ac:dyDescent="0.25">
      <c r="A8" s="11">
        <v>4</v>
      </c>
      <c r="B8" s="12" t="s">
        <v>16</v>
      </c>
      <c r="C8" s="13">
        <v>2016.9355749999997</v>
      </c>
      <c r="D8" s="31">
        <v>169.2</v>
      </c>
      <c r="E8" s="4">
        <v>11920.423020094562</v>
      </c>
      <c r="F8" s="3" t="s">
        <v>12</v>
      </c>
      <c r="G8" s="23">
        <v>1</v>
      </c>
      <c r="H8" s="4">
        <v>1089.8345153664304</v>
      </c>
      <c r="I8" s="23">
        <v>3</v>
      </c>
      <c r="J8" s="4">
        <v>1503.6518617021279</v>
      </c>
      <c r="K8" s="23">
        <v>3</v>
      </c>
      <c r="L8" s="4">
        <v>1907.8367180221096</v>
      </c>
      <c r="M8" s="23">
        <v>10</v>
      </c>
    </row>
    <row r="9" spans="1:13" s="5" customFormat="1" ht="24" customHeight="1" x14ac:dyDescent="0.25">
      <c r="A9" s="11">
        <v>5</v>
      </c>
      <c r="B9" s="12" t="s">
        <v>17</v>
      </c>
      <c r="C9" s="13">
        <v>139.22094000000001</v>
      </c>
      <c r="D9" s="31">
        <v>249.6</v>
      </c>
      <c r="E9" s="4">
        <v>557.776201923077</v>
      </c>
      <c r="F9" s="3" t="s">
        <v>12</v>
      </c>
      <c r="G9" s="23">
        <v>15</v>
      </c>
      <c r="H9" s="4">
        <v>741.58653846153845</v>
      </c>
      <c r="I9" s="23">
        <v>10</v>
      </c>
      <c r="J9" s="4">
        <v>922.98522836538461</v>
      </c>
      <c r="K9" s="23">
        <v>12</v>
      </c>
      <c r="L9" s="4">
        <v>1867.0074034857435</v>
      </c>
      <c r="M9" s="23">
        <v>11</v>
      </c>
    </row>
    <row r="10" spans="1:13" s="5" customFormat="1" ht="24" customHeight="1" x14ac:dyDescent="0.25">
      <c r="A10" s="11">
        <v>6</v>
      </c>
      <c r="B10" s="12" t="s">
        <v>18</v>
      </c>
      <c r="C10" s="13">
        <v>230.82368600000001</v>
      </c>
      <c r="D10" s="31">
        <v>269</v>
      </c>
      <c r="E10" s="4">
        <v>858.0806171003718</v>
      </c>
      <c r="F10" s="3" t="s">
        <v>12</v>
      </c>
      <c r="G10" s="23">
        <v>12</v>
      </c>
      <c r="H10" s="4">
        <v>501.48698884758369</v>
      </c>
      <c r="I10" s="23">
        <v>15</v>
      </c>
      <c r="J10" s="4">
        <v>793.3568884758364</v>
      </c>
      <c r="K10" s="23">
        <v>15</v>
      </c>
      <c r="L10" s="4">
        <v>1711.4687461598728</v>
      </c>
      <c r="M10" s="23">
        <v>13</v>
      </c>
    </row>
    <row r="11" spans="1:13" s="5" customFormat="1" ht="24" customHeight="1" x14ac:dyDescent="0.25">
      <c r="A11" s="11">
        <v>7</v>
      </c>
      <c r="B11" s="12" t="s">
        <v>19</v>
      </c>
      <c r="C11" s="13">
        <v>244.71120899999997</v>
      </c>
      <c r="D11" s="31">
        <v>210.1</v>
      </c>
      <c r="E11" s="4">
        <v>1164.7368348405521</v>
      </c>
      <c r="F11" s="3" t="s">
        <v>12</v>
      </c>
      <c r="G11" s="23">
        <v>8</v>
      </c>
      <c r="H11" s="4">
        <v>655.87815326035229</v>
      </c>
      <c r="I11" s="23">
        <v>11</v>
      </c>
      <c r="J11" s="4">
        <v>1031.3292860542597</v>
      </c>
      <c r="K11" s="23">
        <v>11</v>
      </c>
      <c r="L11" s="4">
        <v>1865.8650107008027</v>
      </c>
      <c r="M11" s="23">
        <v>12</v>
      </c>
    </row>
    <row r="12" spans="1:13" s="5" customFormat="1" ht="24" customHeight="1" x14ac:dyDescent="0.25">
      <c r="A12" s="11">
        <v>8</v>
      </c>
      <c r="B12" s="12" t="s">
        <v>20</v>
      </c>
      <c r="C12" s="13">
        <v>109.178861</v>
      </c>
      <c r="D12" s="31">
        <v>148</v>
      </c>
      <c r="E12" s="4">
        <v>737.6950067567567</v>
      </c>
      <c r="F12" s="3" t="s">
        <v>12</v>
      </c>
      <c r="G12" s="23">
        <v>13</v>
      </c>
      <c r="H12" s="4">
        <v>545.94594594594594</v>
      </c>
      <c r="I12" s="23">
        <v>14</v>
      </c>
      <c r="J12" s="4">
        <v>1141.2945608108109</v>
      </c>
      <c r="K12" s="23">
        <v>9</v>
      </c>
      <c r="L12" s="4">
        <v>2841.0008868669051</v>
      </c>
      <c r="M12" s="23">
        <v>4</v>
      </c>
    </row>
    <row r="13" spans="1:13" s="5" customFormat="1" ht="24" customHeight="1" x14ac:dyDescent="0.25">
      <c r="A13" s="11">
        <v>9</v>
      </c>
      <c r="B13" s="12" t="s">
        <v>21</v>
      </c>
      <c r="C13" s="13">
        <v>167.595888</v>
      </c>
      <c r="D13" s="31">
        <v>156.6</v>
      </c>
      <c r="E13" s="4">
        <v>1070.216398467433</v>
      </c>
      <c r="F13" s="3" t="s">
        <v>12</v>
      </c>
      <c r="G13" s="23">
        <v>10</v>
      </c>
      <c r="H13" s="4">
        <v>1754.1507024265645</v>
      </c>
      <c r="I13" s="23">
        <v>2</v>
      </c>
      <c r="J13" s="4">
        <v>1474.4799744572158</v>
      </c>
      <c r="K13" s="23">
        <v>5</v>
      </c>
      <c r="L13" s="4">
        <v>1557.1533600724215</v>
      </c>
      <c r="M13" s="23">
        <v>16</v>
      </c>
    </row>
    <row r="14" spans="1:13" s="5" customFormat="1" ht="24" customHeight="1" x14ac:dyDescent="0.25">
      <c r="A14" s="11">
        <v>10</v>
      </c>
      <c r="B14" s="12" t="s">
        <v>22</v>
      </c>
      <c r="C14" s="13">
        <v>158.87398300000001</v>
      </c>
      <c r="D14" s="31">
        <v>246.2</v>
      </c>
      <c r="E14" s="4">
        <v>645.30456133225027</v>
      </c>
      <c r="F14" s="3" t="s">
        <v>12</v>
      </c>
      <c r="G14" s="23">
        <v>14</v>
      </c>
      <c r="H14" s="4">
        <v>876.11697806661243</v>
      </c>
      <c r="I14" s="23">
        <v>6</v>
      </c>
      <c r="J14" s="4">
        <v>915.98271730300576</v>
      </c>
      <c r="K14" s="23">
        <v>13</v>
      </c>
      <c r="L14" s="4">
        <v>1700.3983655120621</v>
      </c>
      <c r="M14" s="23">
        <v>14</v>
      </c>
    </row>
    <row r="15" spans="1:13" s="5" customFormat="1" ht="24" customHeight="1" x14ac:dyDescent="0.25">
      <c r="A15" s="11">
        <v>11</v>
      </c>
      <c r="B15" s="12" t="s">
        <v>23</v>
      </c>
      <c r="C15" s="13">
        <v>378.94849399999998</v>
      </c>
      <c r="D15" s="31">
        <v>348.7</v>
      </c>
      <c r="E15" s="4">
        <v>1086.7464697447663</v>
      </c>
      <c r="F15" s="3" t="s">
        <v>12</v>
      </c>
      <c r="G15" s="23">
        <v>9</v>
      </c>
      <c r="H15" s="4">
        <v>620.59076570117588</v>
      </c>
      <c r="I15" s="23">
        <v>12</v>
      </c>
      <c r="J15" s="4">
        <v>833.41312589618587</v>
      </c>
      <c r="K15" s="23">
        <v>14</v>
      </c>
      <c r="L15" s="4">
        <v>2364.2230795854266</v>
      </c>
      <c r="M15" s="23">
        <v>9</v>
      </c>
    </row>
    <row r="16" spans="1:13" s="5" customFormat="1" ht="24" customHeight="1" x14ac:dyDescent="0.25">
      <c r="A16" s="11">
        <v>12</v>
      </c>
      <c r="B16" s="12" t="s">
        <v>24</v>
      </c>
      <c r="C16" s="13">
        <v>143.070143</v>
      </c>
      <c r="D16" s="31">
        <v>142.30000000000001</v>
      </c>
      <c r="E16" s="4">
        <v>1005.412108222066</v>
      </c>
      <c r="F16" s="3" t="s">
        <v>12</v>
      </c>
      <c r="G16" s="23">
        <v>11</v>
      </c>
      <c r="H16" s="4">
        <v>893.88615600843275</v>
      </c>
      <c r="I16" s="23">
        <v>5</v>
      </c>
      <c r="J16" s="4">
        <v>1229.4920449754038</v>
      </c>
      <c r="K16" s="23">
        <v>8</v>
      </c>
      <c r="L16" s="4">
        <v>2698.5953412581616</v>
      </c>
      <c r="M16" s="23">
        <v>7</v>
      </c>
    </row>
    <row r="17" spans="1:13" s="5" customFormat="1" ht="24" customHeight="1" x14ac:dyDescent="0.25">
      <c r="A17" s="11">
        <v>13</v>
      </c>
      <c r="B17" s="12" t="s">
        <v>25</v>
      </c>
      <c r="C17" s="13">
        <v>1021.186964</v>
      </c>
      <c r="D17" s="31">
        <v>248.1</v>
      </c>
      <c r="E17" s="4">
        <v>4116.0296815800075</v>
      </c>
      <c r="F17" s="3" t="s">
        <v>12</v>
      </c>
      <c r="G17" s="23">
        <v>4</v>
      </c>
      <c r="H17" s="4">
        <v>749.69770253929869</v>
      </c>
      <c r="I17" s="23">
        <v>9</v>
      </c>
      <c r="J17" s="4">
        <v>1492.3546029826684</v>
      </c>
      <c r="K17" s="23">
        <v>4</v>
      </c>
      <c r="L17" s="4">
        <v>2522.9968410052375</v>
      </c>
      <c r="M17" s="23">
        <v>8</v>
      </c>
    </row>
    <row r="18" spans="1:13" s="5" customFormat="1" ht="24" customHeight="1" x14ac:dyDescent="0.25">
      <c r="A18" s="11">
        <v>14</v>
      </c>
      <c r="B18" s="12" t="s">
        <v>26</v>
      </c>
      <c r="C18" s="13">
        <v>1038.7552519999999</v>
      </c>
      <c r="D18" s="31">
        <v>197.6</v>
      </c>
      <c r="E18" s="4">
        <v>5256.8585627530365</v>
      </c>
      <c r="F18" s="3" t="s">
        <v>12</v>
      </c>
      <c r="G18" s="23">
        <v>3</v>
      </c>
      <c r="H18" s="4">
        <v>793.0161943319838</v>
      </c>
      <c r="I18" s="23">
        <v>8</v>
      </c>
      <c r="J18" s="4">
        <v>1231.7991548582995</v>
      </c>
      <c r="K18" s="23">
        <v>7</v>
      </c>
      <c r="L18" s="4">
        <v>1601.2148570108654</v>
      </c>
      <c r="M18" s="23">
        <v>15</v>
      </c>
    </row>
    <row r="19" spans="1:13" s="5" customFormat="1" ht="24" customHeight="1" x14ac:dyDescent="0.25">
      <c r="A19" s="11">
        <v>15</v>
      </c>
      <c r="B19" s="12" t="s">
        <v>27</v>
      </c>
      <c r="C19" s="13">
        <v>1047.2159380000001</v>
      </c>
      <c r="D19" s="31">
        <v>499.1</v>
      </c>
      <c r="E19" s="4">
        <v>2098.2086515728315</v>
      </c>
      <c r="F19" s="3" t="s">
        <v>12</v>
      </c>
      <c r="G19" s="23">
        <v>6</v>
      </c>
      <c r="H19" s="4">
        <v>394.71047886195146</v>
      </c>
      <c r="I19" s="23">
        <v>16</v>
      </c>
      <c r="J19" s="4">
        <v>539.603949108395</v>
      </c>
      <c r="K19" s="23">
        <v>16</v>
      </c>
      <c r="L19" s="4">
        <v>2734.4847611213286</v>
      </c>
      <c r="M19" s="23">
        <v>6</v>
      </c>
    </row>
    <row r="20" spans="1:13" s="5" customFormat="1" ht="24" customHeight="1" thickBot="1" x14ac:dyDescent="0.3">
      <c r="A20" s="14">
        <v>16</v>
      </c>
      <c r="B20" s="15" t="s">
        <v>28</v>
      </c>
      <c r="C20" s="16">
        <v>32.452317999999998</v>
      </c>
      <c r="D20" s="32">
        <v>129.30000000000001</v>
      </c>
      <c r="E20" s="20">
        <v>250.9846713070379</v>
      </c>
      <c r="F20" s="6" t="s">
        <v>12</v>
      </c>
      <c r="G20" s="24">
        <v>16</v>
      </c>
      <c r="H20" s="20">
        <v>831.39984532095889</v>
      </c>
      <c r="I20" s="24">
        <v>7</v>
      </c>
      <c r="J20" s="20">
        <v>1429.7748801237431</v>
      </c>
      <c r="K20" s="24">
        <v>6</v>
      </c>
      <c r="L20" s="20">
        <v>2811.3803483127945</v>
      </c>
      <c r="M20" s="24">
        <v>5</v>
      </c>
    </row>
    <row r="21" spans="1:13" s="5" customFormat="1" x14ac:dyDescent="0.25">
      <c r="B21" s="104" t="s">
        <v>2</v>
      </c>
      <c r="C21" s="104"/>
      <c r="D21" s="104"/>
      <c r="E21" s="104"/>
      <c r="F21" s="104"/>
      <c r="G21" s="104"/>
      <c r="H21" s="104"/>
      <c r="M21" s="18"/>
    </row>
    <row r="22" spans="1:13" s="5" customFormat="1" x14ac:dyDescent="0.25">
      <c r="B22" s="17"/>
      <c r="M22" s="18"/>
    </row>
    <row r="23" spans="1:13" s="5" customFormat="1" x14ac:dyDescent="0.25">
      <c r="B23" s="17"/>
      <c r="M23" s="18"/>
    </row>
    <row r="24" spans="1:13" s="5" customFormat="1" x14ac:dyDescent="0.25">
      <c r="B24" s="17"/>
      <c r="M24" s="18"/>
    </row>
    <row r="25" spans="1:13" s="5" customFormat="1" x14ac:dyDescent="0.25">
      <c r="B25" s="17"/>
      <c r="M25" s="18"/>
    </row>
    <row r="26" spans="1:13" s="5" customFormat="1" x14ac:dyDescent="0.25">
      <c r="B26" s="17"/>
      <c r="M26" s="18"/>
    </row>
    <row r="27" spans="1:13" s="5" customFormat="1" x14ac:dyDescent="0.25">
      <c r="B27" s="17"/>
      <c r="M27" s="18"/>
    </row>
    <row r="28" spans="1:13" s="5" customFormat="1" x14ac:dyDescent="0.25">
      <c r="B28" s="17"/>
      <c r="M28" s="18"/>
    </row>
  </sheetData>
  <autoFilter ref="A4:M4">
    <sortState ref="A6:M21">
      <sortCondition ref="A5"/>
    </sortState>
  </autoFilter>
  <mergeCells count="2">
    <mergeCell ref="B1:L1"/>
    <mergeCell ref="B21:H2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Асос (10 ойлик)+</vt:lpstr>
      <vt:lpstr>Аҳоли жон бошига (10 ойлик)+</vt:lpstr>
      <vt:lpstr>'Асос (10 ойлик)+'!Область_печати</vt:lpstr>
      <vt:lpstr>'Аҳоли жон бошига (10 ойлик)+'!Область_печати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Ilyos</cp:lastModifiedBy>
  <cp:lastPrinted>2019-12-14T05:33:47Z</cp:lastPrinted>
  <dcterms:created xsi:type="dcterms:W3CDTF">2019-11-18T06:51:52Z</dcterms:created>
  <dcterms:modified xsi:type="dcterms:W3CDTF">2019-12-14T05:34:44Z</dcterms:modified>
</cp:coreProperties>
</file>